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35" windowWidth="11370" windowHeight="2895" tabRatio="679" activeTab="0"/>
  </bookViews>
  <sheets>
    <sheet name="clap" sheetId="1" r:id="rId1"/>
    <sheet name="1.1. " sheetId="2" r:id="rId2"/>
    <sheet name="1.2." sheetId="3" r:id="rId3"/>
    <sheet name="1.3." sheetId="4" r:id="rId4"/>
    <sheet name="2.1." sheetId="5" r:id="rId5"/>
    <sheet name="2.2." sheetId="6" r:id="rId6"/>
    <sheet name="2.3." sheetId="7" r:id="rId7"/>
    <sheet name="2.3.a." sheetId="8" r:id="rId8"/>
    <sheet name="2.3.-1." sheetId="9" r:id="rId9"/>
    <sheet name="2.4." sheetId="10" r:id="rId10"/>
    <sheet name="2.4.a." sheetId="11" r:id="rId11"/>
    <sheet name="2.5." sheetId="12" r:id="rId12"/>
    <sheet name="2.6." sheetId="13" r:id="rId13"/>
  </sheets>
  <definedNames>
    <definedName name="_xlnm.Print_Area" localSheetId="3">'1.3.'!$A$1:$E$269</definedName>
    <definedName name="_xlnm.Print_Area" localSheetId="4">'2.1.'!$A$1:$T$108</definedName>
    <definedName name="_xlnm.Print_Area" localSheetId="6">'2.3.'!$A$1:$U$110</definedName>
    <definedName name="_xlnm.Print_Area" localSheetId="8">'2.3.-1.'!$A$1:$U$117</definedName>
    <definedName name="_xlnm.Print_Area" localSheetId="7">'2.3.a.'!$A$1:$W$117</definedName>
    <definedName name="_xlnm.Print_Area" localSheetId="11">'2.5.'!$A$235:$F$300</definedName>
  </definedNames>
  <calcPr fullCalcOnLoad="1"/>
</workbook>
</file>

<file path=xl/comments4.xml><?xml version="1.0" encoding="utf-8"?>
<comments xmlns="http://schemas.openxmlformats.org/spreadsheetml/2006/main">
  <authors>
    <author>bajoksne</author>
  </authors>
  <commentList>
    <comment ref="D113" authorId="0">
      <text>
        <r>
          <rPr>
            <b/>
            <sz val="8"/>
            <rFont val="Tahoma"/>
            <family val="0"/>
          </rPr>
          <t>bajoksne:</t>
        </r>
        <r>
          <rPr>
            <sz val="8"/>
            <rFont val="Tahoma"/>
            <family val="0"/>
          </rPr>
          <t xml:space="preserve">
közös ellenőrzés</t>
        </r>
      </text>
    </comment>
    <comment ref="D116" authorId="0">
      <text>
        <r>
          <rPr>
            <b/>
            <sz val="8"/>
            <rFont val="Tahoma"/>
            <family val="0"/>
          </rPr>
          <t>bajoksne:</t>
        </r>
        <r>
          <rPr>
            <sz val="8"/>
            <rFont val="Tahoma"/>
            <family val="0"/>
          </rPr>
          <t xml:space="preserve">
közös ellenőrzés</t>
        </r>
      </text>
    </comment>
    <comment ref="D117" authorId="0">
      <text>
        <r>
          <rPr>
            <b/>
            <sz val="8"/>
            <rFont val="Tahoma"/>
            <family val="0"/>
          </rPr>
          <t>bajoksne:</t>
        </r>
        <r>
          <rPr>
            <sz val="8"/>
            <rFont val="Tahoma"/>
            <family val="0"/>
          </rPr>
          <t xml:space="preserve">
közös ellenőrzés</t>
        </r>
      </text>
    </comment>
    <comment ref="D118" authorId="0">
      <text>
        <r>
          <rPr>
            <b/>
            <sz val="8"/>
            <rFont val="Tahoma"/>
            <family val="0"/>
          </rPr>
          <t>bajoksne:</t>
        </r>
        <r>
          <rPr>
            <sz val="8"/>
            <rFont val="Tahoma"/>
            <family val="0"/>
          </rPr>
          <t xml:space="preserve">
közös ellenőrzés</t>
        </r>
      </text>
    </comment>
  </commentList>
</comments>
</file>

<file path=xl/sharedStrings.xml><?xml version="1.0" encoding="utf-8"?>
<sst xmlns="http://schemas.openxmlformats.org/spreadsheetml/2006/main" count="2693" uniqueCount="396">
  <si>
    <t>8016 Akupressura</t>
  </si>
  <si>
    <t>5700 Általános fizio és gyógytorna</t>
  </si>
  <si>
    <t>7100 Általános pszichológia</t>
  </si>
  <si>
    <t>1501 Anaesthesiológia</t>
  </si>
  <si>
    <t>0601 Auidiológia</t>
  </si>
  <si>
    <t>7600 Dietetika</t>
  </si>
  <si>
    <t>5704 Elektroterápia</t>
  </si>
  <si>
    <t>8036 életmód oktatás</t>
  </si>
  <si>
    <t>8037 Fitoterápia</t>
  </si>
  <si>
    <t>5722 Fizioterápia</t>
  </si>
  <si>
    <t>1300 Fogászat</t>
  </si>
  <si>
    <t>1306 Fogászati röntgen</t>
  </si>
  <si>
    <t>8047 Fül akupunktúra</t>
  </si>
  <si>
    <t>7102 Gyermekpszichihológia</t>
  </si>
  <si>
    <t>GYSE3</t>
  </si>
  <si>
    <t>GYSE2</t>
  </si>
  <si>
    <t>GYSE1</t>
  </si>
  <si>
    <t>GYSE7</t>
  </si>
  <si>
    <t>5712 Gyógymasszázs</t>
  </si>
  <si>
    <t>7202 Gyógypedagógia</t>
  </si>
  <si>
    <t>5711 Gyógytorna</t>
  </si>
  <si>
    <t>7204 Gyógyúszás</t>
  </si>
  <si>
    <t>8012 Kínai orvoslás</t>
  </si>
  <si>
    <t>7306 Hospice</t>
  </si>
  <si>
    <t xml:space="preserve">0403 In vitro Fertilizáció </t>
  </si>
  <si>
    <t>8026 Keleti mozgás</t>
  </si>
  <si>
    <t xml:space="preserve">8017 Kiegészítő fizioterápia </t>
  </si>
  <si>
    <t xml:space="preserve">8057 Kineziológia </t>
  </si>
  <si>
    <t>7101 Klinikai szakpszichológia</t>
  </si>
  <si>
    <t>7203 Konduktor</t>
  </si>
  <si>
    <t>7307 Körzeti közösségi szakápolás</t>
  </si>
  <si>
    <t>7201 Logopédia</t>
  </si>
  <si>
    <t>5708 Magneto fototerápia</t>
  </si>
  <si>
    <t>8021 Manuálterápia</t>
  </si>
  <si>
    <t xml:space="preserve">6205 Mentőtiszt </t>
  </si>
  <si>
    <t xml:space="preserve">5202 MRI </t>
  </si>
  <si>
    <t>7103 Munkapszichiológia</t>
  </si>
  <si>
    <t xml:space="preserve">0704 Optometrista </t>
  </si>
  <si>
    <t>7304 Otthoni szakápolás</t>
  </si>
  <si>
    <t>7302 Pszichológiai szakápolás</t>
  </si>
  <si>
    <t>7104 Pszichoterápia</t>
  </si>
  <si>
    <t xml:space="preserve">8046 Reflexzóna </t>
  </si>
  <si>
    <t xml:space="preserve">7305 Szakápolás </t>
  </si>
  <si>
    <t>7301 Szakápolás fogl eü.</t>
  </si>
  <si>
    <t>8067 Szemtréning</t>
  </si>
  <si>
    <t>Beosztás  
megnevezése</t>
  </si>
  <si>
    <t>Alkalmazásának 
jogviszonya</t>
  </si>
  <si>
    <t>Munkáltatói jogok
gyakorlója</t>
  </si>
  <si>
    <t>főállású</t>
  </si>
  <si>
    <t>Megnevezés</t>
  </si>
  <si>
    <t>Vállalkozás</t>
  </si>
  <si>
    <t>Önkormányzat</t>
  </si>
  <si>
    <t xml:space="preserve">Egyéb </t>
  </si>
  <si>
    <t>Száma</t>
  </si>
  <si>
    <t>Szak-dolgozók
száma</t>
  </si>
  <si>
    <t>Mindösszesen:</t>
  </si>
  <si>
    <t>Szakdolgozók száma (fő)</t>
  </si>
  <si>
    <t>Egyéb</t>
  </si>
  <si>
    <t>teljes
munkaidős</t>
  </si>
  <si>
    <t>Diplomás ápoló</t>
  </si>
  <si>
    <t>Szakápoló</t>
  </si>
  <si>
    <t>Gyógytornász</t>
  </si>
  <si>
    <t>Fizikoterápiás
asszisztens</t>
  </si>
  <si>
    <t>Logopédus</t>
  </si>
  <si>
    <t>Egyéb *</t>
  </si>
  <si>
    <t>Utóellenőrzések
száma</t>
  </si>
  <si>
    <t>Intézmény
megnevezése</t>
  </si>
  <si>
    <t>ellenőrzött</t>
  </si>
  <si>
    <t>Kórház</t>
  </si>
  <si>
    <t>Ápolási intézet</t>
  </si>
  <si>
    <t>Összesen</t>
  </si>
  <si>
    <t>Gyermek háziorvosi szolgálatok ellenőrzése</t>
  </si>
  <si>
    <t>Foglalkozás-egészségügyi szolgálatok ellenőrzése</t>
  </si>
  <si>
    <t>Fogorvosi alapellátást végző szolgáltatók ellenőrzése</t>
  </si>
  <si>
    <t>Fekvőbeteg intézmények osztályainak ellenőrzése</t>
  </si>
  <si>
    <t>Fekvőbeteg intézmények szakrendelőinek ellenőrzése</t>
  </si>
  <si>
    <t>Fekvőbeteg intézmények ambulanciáinak ellenőrzése</t>
  </si>
  <si>
    <t>Járóbeteg szakellátást nyújtó rendelőintézetek szakrendeléseinek ellenőrzése</t>
  </si>
  <si>
    <t>Otthoni szakápolási szolgálatok ellenőrzése</t>
  </si>
  <si>
    <t>Hospice ellátást nyújtó szolgálat ellenőrzése</t>
  </si>
  <si>
    <t>Ügyeletek ellenőrzése</t>
  </si>
  <si>
    <t xml:space="preserve">Működési engedélyek kiadásához szakmai vélemény adás </t>
  </si>
  <si>
    <t>Felsőoktatási intézmények hallgatóinak gyakorlati képzésében való részvétel
(ÁNTSZ-ben folyó ápolás szakmai munka megismertetése)</t>
  </si>
  <si>
    <t xml:space="preserve">Jelentések feldolgozása, statisztikák készítése </t>
  </si>
  <si>
    <t xml:space="preserve">Panaszügyek kivizsgálása </t>
  </si>
  <si>
    <t>Iskolai végzettség (fő)</t>
  </si>
  <si>
    <t>Főiskola</t>
  </si>
  <si>
    <t>Érettségi</t>
  </si>
  <si>
    <t>Egyetem</t>
  </si>
  <si>
    <t>ÁPOLÁSI SZAKFELÜGYELET</t>
  </si>
  <si>
    <t>ÉVES BESZÁMOLÓJA</t>
  </si>
  <si>
    <t>KÖZIGAZGATÁSI TERÜLET:</t>
  </si>
  <si>
    <t>…………………………………………………………………………….</t>
  </si>
  <si>
    <t>Országos Tisztifőorvosi Hivatal</t>
  </si>
  <si>
    <t>Igazgatási Főosztály</t>
  </si>
  <si>
    <t>Budapest, Gyáli út 2-6.</t>
  </si>
  <si>
    <t>JELENTÉST KÉSZÍTETTE</t>
  </si>
  <si>
    <t>………………………………………………….</t>
  </si>
  <si>
    <t>részmunkaidős</t>
  </si>
  <si>
    <t>Beosztás 
megnevezése</t>
  </si>
  <si>
    <t>Felnőtt háziorvosi szolgálatok ellenőrzése</t>
  </si>
  <si>
    <t>Működési engedélyek kiadásához szükséges helyszíni szemlék</t>
  </si>
  <si>
    <t>Szakfelügyeleti ellenőrzések száma</t>
  </si>
  <si>
    <t>Ellenőrzött szakrendelések száma</t>
  </si>
  <si>
    <t>Egyetemi ápoló</t>
  </si>
  <si>
    <t>Szak- oktató</t>
  </si>
  <si>
    <t>Intézet- vezető</t>
  </si>
  <si>
    <t>Utóellenőrzések száma</t>
  </si>
  <si>
    <t>Szakfelügyeleti
ellenőrzések száma</t>
  </si>
  <si>
    <t>ebből:
szünetel</t>
  </si>
  <si>
    <t>ebből:
megszünt</t>
  </si>
  <si>
    <t>rész- munkaidős</t>
  </si>
  <si>
    <t>Összesen (fő)</t>
  </si>
  <si>
    <t>Ellenőrzött szolgálatok</t>
  </si>
  <si>
    <t>Szolgálatok száma</t>
  </si>
  <si>
    <t>Szolgálatok és szakdolgozók száma és működési formái</t>
  </si>
  <si>
    <t>Ápoló (OKJ
54501201)</t>
  </si>
  <si>
    <t>Tevékenységek</t>
  </si>
  <si>
    <t>Számuk (fő)</t>
  </si>
  <si>
    <t>Osztályok</t>
  </si>
  <si>
    <t>száma összesen</t>
  </si>
  <si>
    <t>Intézmények száma összesen</t>
  </si>
  <si>
    <t>Ellenőrzött intézmények száma</t>
  </si>
  <si>
    <t>Szaktanácsadás</t>
  </si>
  <si>
    <t>Szak-dolgo-zók száma</t>
  </si>
  <si>
    <t>Oktatás, képzés, továbbképzési anyagok akkreditáltatása</t>
  </si>
  <si>
    <t>Egyéb *:</t>
  </si>
  <si>
    <t>Intézmények / szolgáltatók megnevezése</t>
  </si>
  <si>
    <t>személyi feltétel (fő)</t>
  </si>
  <si>
    <t>Szakdolgozói vállalkozások, magángyakorlat ellenőrzése</t>
  </si>
  <si>
    <t>Egyéb helyszíni szemlék száma</t>
  </si>
  <si>
    <t>Mátrix kórház</t>
  </si>
  <si>
    <t>Orvostudományi egyetemek klinikái, intézetei</t>
  </si>
  <si>
    <t>Szakmai végzettség (fő)</t>
  </si>
  <si>
    <t>ebből: az ellenőrzött ápolási osztályok száma</t>
  </si>
  <si>
    <t>ebből: az ápolási osztályok száma</t>
  </si>
  <si>
    <t>ebből: az utóellenőrzések száma az ápolási osztályokon</t>
  </si>
  <si>
    <t>Országos fekvőbeteg gyógy-intézet (szanatóriumok is)</t>
  </si>
  <si>
    <t>Felnőtt háziorvosi szolgálat</t>
  </si>
  <si>
    <t>Szakdolgozók száma</t>
  </si>
  <si>
    <t>Szolgálatok</t>
  </si>
  <si>
    <t>Önkor-mányzat</t>
  </si>
  <si>
    <t>Felnőtt háziorvosi és házi gyermek-orvosi szolgálat (vegyes körzet)</t>
  </si>
  <si>
    <t xml:space="preserve">Házi gyermekorvosi szolgálat </t>
  </si>
  <si>
    <t>Foglalkozás-egészségügyi alapellátási szolgálat</t>
  </si>
  <si>
    <t>Fogorvosi alapellátás</t>
  </si>
  <si>
    <t>Vállalko-zás</t>
  </si>
  <si>
    <t xml:space="preserve">     Utóellenőrzések száma</t>
  </si>
  <si>
    <t>Összevont felnőtt- és gyermek ügyelet</t>
  </si>
  <si>
    <t>Központi felnőtt- és gyermek ügyelet</t>
  </si>
  <si>
    <t>Központi gyermek ügyelet</t>
  </si>
  <si>
    <t>Összevont gyermek ügyelet</t>
  </si>
  <si>
    <t>Sürgősségi orvosi szolgálat</t>
  </si>
  <si>
    <t>Fogorvosi ügyelet</t>
  </si>
  <si>
    <t>Egyéb ügyelet</t>
  </si>
  <si>
    <t>Önálló szakrendelő intézet</t>
  </si>
  <si>
    <t>Egyéb szakrendelés /szakrendelő *</t>
  </si>
  <si>
    <t>Fegyveres erők és rendvédelmi szervek alapellátása</t>
  </si>
  <si>
    <t>Szolgálat megnevezése</t>
  </si>
  <si>
    <t>Ügyeleti szolgálat</t>
  </si>
  <si>
    <r>
      <t xml:space="preserve">ÁNTSZ által kiadott működési engedéllyel </t>
    </r>
    <r>
      <rPr>
        <b/>
        <sz val="10"/>
        <rFont val="Arial CE"/>
        <family val="2"/>
      </rPr>
      <t>nem</t>
    </r>
    <r>
      <rPr>
        <sz val="10"/>
        <rFont val="Arial CE"/>
        <family val="0"/>
      </rPr>
      <t xml:space="preserve"> rendelkező szociális intézmény </t>
    </r>
  </si>
  <si>
    <t>Ügyeleti szolgálatok</t>
  </si>
  <si>
    <t xml:space="preserve">Szakdolgozók száma </t>
  </si>
  <si>
    <t xml:space="preserve"> Egyéb</t>
  </si>
  <si>
    <t xml:space="preserve"> 8 általános</t>
  </si>
  <si>
    <t xml:space="preserve"> Középiskola</t>
  </si>
  <si>
    <t>Nyugdíjas</t>
  </si>
  <si>
    <t xml:space="preserve"> Főiskola</t>
  </si>
  <si>
    <t xml:space="preserve"> Működési igazolványa van</t>
  </si>
  <si>
    <t xml:space="preserve"> Regisztráció nem történt</t>
  </si>
  <si>
    <t xml:space="preserve"> Regisztráció folyamatban van</t>
  </si>
  <si>
    <t>Felnőtt háziorvosi és házi gyermekorvosi szolgálat (vegyes körzet)</t>
  </si>
  <si>
    <t>Iskolai
végzettség
(fő)</t>
  </si>
  <si>
    <t>Szakdolgozók alkalmazása
(fő)</t>
  </si>
  <si>
    <t>Működési regisztráció helyzete
(fő)</t>
  </si>
  <si>
    <t>Pontszerző továbbképzésen  résztvettek
 száma
(fő)</t>
  </si>
  <si>
    <t>Munkakörhöz előírt szakké-pesítéssel
(fő)</t>
  </si>
  <si>
    <t xml:space="preserve"> Szakdolgozók száma (fő)</t>
  </si>
  <si>
    <t>Szakfelügyeleti intézkedések kezdeményezésének száma</t>
  </si>
  <si>
    <t>Gondozóintézetek -Gondozók</t>
  </si>
  <si>
    <t>Szakfelügyeleti
intézkedések kezdeményezésének száma</t>
  </si>
  <si>
    <t>egyéb munkatárs**</t>
  </si>
  <si>
    <t>Egészségügyi főiskola</t>
  </si>
  <si>
    <t>Egyéb szakterület ellenőrzése</t>
  </si>
  <si>
    <t>Egyéb tevékenység *</t>
  </si>
  <si>
    <t>Ápolásszakmai célvizsgálatok (OTH által meghatározott)</t>
  </si>
  <si>
    <t xml:space="preserve">Szakambulanciák </t>
  </si>
  <si>
    <t>ebből: a szakfelügyeleti intéz-kedések kezdeményezésének száma az áp. osztályokon</t>
  </si>
  <si>
    <t>Alkalmazási jogviszony
 szerint</t>
  </si>
  <si>
    <t xml:space="preserve"> Vállalkozó</t>
  </si>
  <si>
    <t>Vállalkozó alkalmazottja</t>
  </si>
  <si>
    <t>Közalkalmazott</t>
  </si>
  <si>
    <t xml:space="preserve"> Rendelkezik</t>
  </si>
  <si>
    <t xml:space="preserve"> Egyéb eü. szakképesítéssel rendelkezik</t>
  </si>
  <si>
    <t xml:space="preserve"> Teljes munkaidőben</t>
  </si>
  <si>
    <t xml:space="preserve"> Részmunkaidőben</t>
  </si>
  <si>
    <t>Szakfelügyeleti  intézkedések kezdeményezésének száma</t>
  </si>
  <si>
    <t>Csak otthoni szakápolást végez</t>
  </si>
  <si>
    <t>Szakfelügyeleti intézkedések kezdeményezé-sének száma</t>
  </si>
  <si>
    <t>Szakfelügyeletekhez kapcsolodó kezdeményezett int. száma</t>
  </si>
  <si>
    <t>Egyesített szakrendelő intézet
(kórházhoz integrált)</t>
  </si>
  <si>
    <t>Ellenőrzött</t>
  </si>
  <si>
    <t>Szakrendelések száma összesen</t>
  </si>
  <si>
    <t>Egyéb felsőfokú végzett-
ség **
(fő) ***</t>
  </si>
  <si>
    <t>Egészség-ügyi főiskolai végzettség nélkül (fő)</t>
  </si>
  <si>
    <t xml:space="preserve">     Összesen:</t>
  </si>
  <si>
    <t>Szolgálat</t>
  </si>
  <si>
    <t>Szakrendelések</t>
  </si>
  <si>
    <t xml:space="preserve"> Nincs eü. szakképesítése</t>
  </si>
  <si>
    <t>Szociális intézmények ellenőrzése</t>
  </si>
  <si>
    <t>Továbbképzések koordinálása, lebonyolítása, részvétel</t>
  </si>
  <si>
    <t>ebből: az ellenőrzött szakambulanciák száma</t>
  </si>
  <si>
    <t>ebből: az ellenőrzött
 szakrendelők száma</t>
  </si>
  <si>
    <t>Régiós
tisztifőorvos</t>
  </si>
  <si>
    <t>Kistérségi
tisztifőorvos</t>
  </si>
  <si>
    <t>Régiós szakfelügyelő ápoló</t>
  </si>
  <si>
    <t xml:space="preserve">Kistérségi szakfelügyelő ápoló
</t>
  </si>
  <si>
    <t>I.1. Ápolási szakfelügyelet tevékenységének személyi feltételei
2007. december 31-i állapot</t>
  </si>
  <si>
    <t>I.2. A szakfelügyelő ápolók végzettségének megoszlása
2007. december 31-i állapot</t>
  </si>
  <si>
    <t>Régiós szakfelügyelő  ápoló</t>
  </si>
  <si>
    <t>I.3. Szakfelügyelő ápolók tevékenysége
2007. december 31-i állapot</t>
  </si>
  <si>
    <t>Régiós</t>
  </si>
  <si>
    <t>Kistér-ségi</t>
  </si>
  <si>
    <t>II.1. Szakfelügyeleti ellenőrzések megoszlása a fekvőbeteg szakellátást nyújtó egészségügyi intézményekben és egyesített egységeiben
2007. december 31-i állapot</t>
  </si>
  <si>
    <t>II.2. Szakfelügyeleti ellenőrzések a járóbeteg szakellátást nyújtó szakorvosi rendelőintézetekben, szakrendelőkben, gondozókban
2007. december 31-i állapot</t>
  </si>
  <si>
    <t>II.3 A szakfelügyeleti ellenőrzések az alapellátást nyújtó egészségügyi szolgálatokban 
2007. december 31-i állapot</t>
  </si>
  <si>
    <t>II.3.a. Az alapellátás szakdolgozóinak összesített adatai
2007. december 31-i állapot</t>
  </si>
  <si>
    <t>II.3.-1. A szakfelügyeleti ellenőrzések az ügyeleti szolgálatokban 
2007. december 31-i állapot</t>
  </si>
  <si>
    <t>II.4. Szakfelügyeleti ellenőrzések az otthoni szakápolási szolgálatoknál és hospice ellátást is nyújtó otthoni szakápolási szolgálatoknál
 2007. december 31-i állapot</t>
  </si>
  <si>
    <t>II.4.a. Otthoni szakápolást, valamint otthoni szakápolást és hospice szolgáltatást is végző szolgálatok szakdolgozóinak száma, szakképesítés és működési forma szerint
  2007. december 31-i állapot</t>
  </si>
  <si>
    <t>II.5. Szakfelügyeleti ellenőrzések az egészségügyi szolgáltatást nyújtó szakdolgozói vállalkozásokban, 
2007. december 31-i állapot</t>
  </si>
  <si>
    <t>II.6. Szakfelügyeleti ellenőrzések a szociális intézményekben
 2007. december 31-i állapot</t>
  </si>
  <si>
    <t>Szakdolgozói vállalkozás szakterületei *</t>
  </si>
  <si>
    <t xml:space="preserve">ÁNTSZ által kiadott működési engedéllyel rendelkező szociális intézmény </t>
  </si>
  <si>
    <t xml:space="preserve">Szakmai rendezvényeken, munkaértekezleten való részvétel, munkaértekezletek szervezése </t>
  </si>
  <si>
    <t>Szakkórház</t>
  </si>
  <si>
    <t xml:space="preserve">  </t>
  </si>
  <si>
    <t xml:space="preserve"> Szolgálatok száma* (régiós adat)</t>
  </si>
  <si>
    <t>Régió megnevezése: Pest megye</t>
  </si>
  <si>
    <t>ORSZÁGOS ÖSSZESÍTŐ</t>
  </si>
  <si>
    <t>Közép-magyarország</t>
  </si>
  <si>
    <t xml:space="preserve"> Közép-magyarország</t>
  </si>
  <si>
    <t xml:space="preserve"> Közép-magyarország </t>
  </si>
  <si>
    <t>Felsőoktatási intézmények hallgatóinak gyakorlati képzésében való részvétel (ÁNTSZ-ben folyó ápolás szakmai munka megismertetése)</t>
  </si>
  <si>
    <t>Otthoni szaká-polást és hospi-ce ellátást is végez</t>
  </si>
  <si>
    <r>
      <t xml:space="preserve">Pest megye </t>
    </r>
    <r>
      <rPr>
        <sz val="10"/>
        <rFont val="Arial CE"/>
        <family val="0"/>
      </rPr>
      <t>*</t>
    </r>
  </si>
  <si>
    <t>Közép-dunántúl</t>
  </si>
  <si>
    <t>Kistérségi</t>
  </si>
  <si>
    <t>Felnőtt háziorvosi szolgálatok ellenőrzése+ vegyes</t>
  </si>
  <si>
    <t xml:space="preserve">Egyéb szakterület ellenőrzése </t>
  </si>
  <si>
    <t xml:space="preserve"> Szolgálatok száma</t>
  </si>
  <si>
    <t>Szakképesítés megnevezése</t>
  </si>
  <si>
    <t>életmódtanácsadás</t>
  </si>
  <si>
    <t>ortopéd cipészet</t>
  </si>
  <si>
    <t>szakápolás fogl. Eü-ben</t>
  </si>
  <si>
    <t>gyógyúszás</t>
  </si>
  <si>
    <t>gyógyászati segédeszköz GYS 1</t>
  </si>
  <si>
    <t>optometrista, látszerész 0704</t>
  </si>
  <si>
    <t>klinikai fogászati higiénia 1307</t>
  </si>
  <si>
    <t>fogászati rtg. 1306</t>
  </si>
  <si>
    <t>rtg. Diagnosztika 5100</t>
  </si>
  <si>
    <t>cytológia 5102</t>
  </si>
  <si>
    <t>gyógytorna 5711</t>
  </si>
  <si>
    <t>gyógymasszázs 5712</t>
  </si>
  <si>
    <t>fiziótherápia 5722</t>
  </si>
  <si>
    <t>logopédia 7201</t>
  </si>
  <si>
    <t>szakápolás 7305</t>
  </si>
  <si>
    <t>akupresszura 8016</t>
  </si>
  <si>
    <t>keleti mozgás és masszázs therápia 8026</t>
  </si>
  <si>
    <t>reflexzóna th. 8046</t>
  </si>
  <si>
    <t>kiegészítő fizióth. 8017</t>
  </si>
  <si>
    <t>fitoterápia 8037</t>
  </si>
  <si>
    <t>fülakkupunktútás addiktológia 8047</t>
  </si>
  <si>
    <t>kineziológia 8057</t>
  </si>
  <si>
    <t>foglalkozás eü.</t>
  </si>
  <si>
    <t>szakpszichológia</t>
  </si>
  <si>
    <t>körzeti közösségi szakápoló</t>
  </si>
  <si>
    <t>bioenergetika</t>
  </si>
  <si>
    <t>rehilitációs terapeuta</t>
  </si>
  <si>
    <t>dietetika</t>
  </si>
  <si>
    <t>fogtechnika</t>
  </si>
  <si>
    <t>ügyeleti asszisztens</t>
  </si>
  <si>
    <t>Nyugat-dunántúl</t>
  </si>
  <si>
    <t>Otthoni szakápolást és hospice ellátást is végez</t>
  </si>
  <si>
    <t>Otthoni szakápolás</t>
  </si>
  <si>
    <t>Otthoni hospice</t>
  </si>
  <si>
    <t>Körzeti közösségi szakápolás</t>
  </si>
  <si>
    <t>Foglalkozás egészségügyi szakápoló</t>
  </si>
  <si>
    <t>Szakápolás külön jogszabályban meghatározottak szerint</t>
  </si>
  <si>
    <t>Diabetológiai szakápolás</t>
  </si>
  <si>
    <t>Klinikai szakápolás</t>
  </si>
  <si>
    <t>Klinikai fogászati higiénikus</t>
  </si>
  <si>
    <t>Fiziotherápiás asszisztens</t>
  </si>
  <si>
    <t>Cytológiai asszisztens</t>
  </si>
  <si>
    <t>Dél-dunántúl</t>
  </si>
  <si>
    <t>Összesen:</t>
  </si>
  <si>
    <t>Szak-dolgozók száma</t>
  </si>
  <si>
    <t>akupresszúra</t>
  </si>
  <si>
    <t>akupunktúra</t>
  </si>
  <si>
    <t>altrnatív mozgás és masszázs therápia</t>
  </si>
  <si>
    <t>aneszteziológia (asszisztensi tevékenység)</t>
  </si>
  <si>
    <t>életmódtanácsadó és terapeuta</t>
  </si>
  <si>
    <t>fitoterápia</t>
  </si>
  <si>
    <t>fiziotherápia (asszisztenssi tevékenység)</t>
  </si>
  <si>
    <t>foglalkozás egészségügyi szakápolás</t>
  </si>
  <si>
    <t>fülakupunktúrás adiktológia</t>
  </si>
  <si>
    <t>gyógyászati segédeszköz forgalmazás</t>
  </si>
  <si>
    <t>gyógyászati segédeszköz javítás</t>
  </si>
  <si>
    <t>gyógymasszázs</t>
  </si>
  <si>
    <t>gyógytorna</t>
  </si>
  <si>
    <t>gyógyúszás foglalkoztatás</t>
  </si>
  <si>
    <t>kineziológia</t>
  </si>
  <si>
    <t>klinikai szakápolás (diabetológiai szakápolás)</t>
  </si>
  <si>
    <t>kiegészítő fiziotherápia</t>
  </si>
  <si>
    <t>körzeti ápolás</t>
  </si>
  <si>
    <t>otthoni szakápolás (közreműködés)</t>
  </si>
  <si>
    <t>mentőtiszti tevékenység</t>
  </si>
  <si>
    <t>logopédia</t>
  </si>
  <si>
    <t>optometria</t>
  </si>
  <si>
    <t>pszichiátriai szakápolás és mentálhigiéné</t>
  </si>
  <si>
    <t>reflexológia</t>
  </si>
  <si>
    <t>szemtréning tevékenység</t>
  </si>
  <si>
    <t>szakápolás</t>
  </si>
  <si>
    <t>Észak-magyarország</t>
  </si>
  <si>
    <t xml:space="preserve">Kistérség </t>
  </si>
  <si>
    <t xml:space="preserve">Akupresszura  </t>
  </si>
  <si>
    <t>Altalános pszichológus</t>
  </si>
  <si>
    <t>Alternatív mozgás és m.terápia</t>
  </si>
  <si>
    <t>Alternatív mozgás és masszázs terapeuta</t>
  </si>
  <si>
    <t>Ápoló</t>
  </si>
  <si>
    <t>Bioenergetikus</t>
  </si>
  <si>
    <t>Csontsűrűség mérése</t>
  </si>
  <si>
    <t>Dentál higienikus</t>
  </si>
  <si>
    <t>Dietatika</t>
  </si>
  <si>
    <t>diplomás ápoló</t>
  </si>
  <si>
    <t>Fitoterápia</t>
  </si>
  <si>
    <t>Fiziotherápia</t>
  </si>
  <si>
    <t>Fogászati higiénikus</t>
  </si>
  <si>
    <t>foglalkozás eü szakápoló</t>
  </si>
  <si>
    <t>Foglalkozás-egészségügyi szakápolás</t>
  </si>
  <si>
    <t>Gyógyászati segédeszköz forgalmazó</t>
  </si>
  <si>
    <t>Gyógymasszázs</t>
  </si>
  <si>
    <t>Gyógypedagógus (és annak szakágai)</t>
  </si>
  <si>
    <t>Gyógytorna</t>
  </si>
  <si>
    <t>Házibeteg ellátás</t>
  </si>
  <si>
    <t>Hospice</t>
  </si>
  <si>
    <t xml:space="preserve">Intenziv therapias asszt. </t>
  </si>
  <si>
    <t>Kineziológia</t>
  </si>
  <si>
    <t>Körzeti ápoló</t>
  </si>
  <si>
    <t>Körzeti gyermek ápolás</t>
  </si>
  <si>
    <t>mentőápoló</t>
  </si>
  <si>
    <t>mentőtiszt</t>
  </si>
  <si>
    <t>Optometrista</t>
  </si>
  <si>
    <t>Reflexzóna terápia</t>
  </si>
  <si>
    <t>Szakápolás(gyártelepen belül)</t>
  </si>
  <si>
    <t>Ügyeleti ápolás</t>
  </si>
  <si>
    <t>Észak-alföld</t>
  </si>
  <si>
    <t>körzeti közösségi ápolás</t>
  </si>
  <si>
    <t>ápolói tevékenység</t>
  </si>
  <si>
    <t>Szakápolás a foglalkozás-egészségügyben</t>
  </si>
  <si>
    <t>Szakápolás (központi ügyeletben)</t>
  </si>
  <si>
    <t>Mentőtiszi tevékenység (ügyeletben)</t>
  </si>
  <si>
    <t>Csecsemő és gyermek szakápolás</t>
  </si>
  <si>
    <t>Fogászati ellátás (szakasszisztens)</t>
  </si>
  <si>
    <t>Klinikai fogászati higiénia</t>
  </si>
  <si>
    <t>cytológiai asszisztens</t>
  </si>
  <si>
    <t>Dél-alföld</t>
  </si>
  <si>
    <t>aneszteziológiai szakasszisztensi tev.</t>
  </si>
  <si>
    <t>Balneoterápia</t>
  </si>
  <si>
    <t>cytológia</t>
  </si>
  <si>
    <t>csecsemő és gyermek szakápolás</t>
  </si>
  <si>
    <t>egyéb</t>
  </si>
  <si>
    <t>fiziotherápia</t>
  </si>
  <si>
    <t>fogászati röntgen</t>
  </si>
  <si>
    <t>foglalkozás-egészségügyi szakápolás</t>
  </si>
  <si>
    <t>gyógyászati segédezköz forgalamás</t>
  </si>
  <si>
    <t>gyógyúszás foglalkoztatói tev.</t>
  </si>
  <si>
    <t>keleti mozgás és masszázsterápia</t>
  </si>
  <si>
    <t>képalkotó diagnosztikai asszisztens tev.</t>
  </si>
  <si>
    <t>klinikai fogászati higiénikus</t>
  </si>
  <si>
    <t>Klinikai szakápoló</t>
  </si>
  <si>
    <t>körzeti szakápolás</t>
  </si>
  <si>
    <t>konduktori tev.</t>
  </si>
  <si>
    <t>labor asszisztensi tevékenység</t>
  </si>
  <si>
    <t>magnetoterápia, fototerápia</t>
  </si>
  <si>
    <t>műtős szakasszisztensi tev.</t>
  </si>
  <si>
    <t>nem orvosi természetgyógyászat</t>
  </si>
  <si>
    <t>optometia</t>
  </si>
  <si>
    <t>otthoni szakápolás</t>
  </si>
  <si>
    <t>pszichiátriai szakápolás</t>
  </si>
  <si>
    <t>szakápolás a foglalkozásegészségügyben</t>
  </si>
  <si>
    <t>természetgyógyászat</t>
  </si>
  <si>
    <t>Ápolási Szakfelügyeleti Osztály</t>
  </si>
  <si>
    <t>Országos összesen</t>
  </si>
  <si>
    <t xml:space="preserve"> </t>
  </si>
  <si>
    <t>2007. évről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</si>
</sst>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</numFmts>
  <fonts count="24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Copperplate Gothic Bold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33"/>
      <name val="Arial CE"/>
      <family val="2"/>
    </font>
    <font>
      <sz val="10"/>
      <color indexed="14"/>
      <name val="Arial CE"/>
      <family val="2"/>
    </font>
    <font>
      <sz val="10"/>
      <color indexed="10"/>
      <name val="Arial CE"/>
      <family val="2"/>
    </font>
    <font>
      <sz val="20"/>
      <name val="Arial CE"/>
      <family val="2"/>
    </font>
    <font>
      <i/>
      <sz val="10"/>
      <color indexed="10"/>
      <name val="Arial CE"/>
      <family val="2"/>
    </font>
    <font>
      <b/>
      <sz val="14"/>
      <name val="Times New Roman"/>
      <family val="1"/>
    </font>
    <font>
      <sz val="9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8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 inden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27" xfId="0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16" fillId="0" borderId="0" xfId="0" applyFont="1" applyBorder="1" applyAlignment="1">
      <alignment textRotation="90"/>
    </xf>
    <xf numFmtId="0" fontId="2" fillId="0" borderId="0" xfId="0" applyFont="1" applyBorder="1" applyAlignment="1">
      <alignment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0" fontId="0" fillId="0" borderId="28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 textRotation="90" wrapText="1"/>
    </xf>
    <xf numFmtId="0" fontId="0" fillId="0" borderId="6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33" xfId="0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left" vertical="center" indent="1"/>
    </xf>
    <xf numFmtId="0" fontId="0" fillId="0" borderId="34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35" xfId="0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 indent="1"/>
    </xf>
    <xf numFmtId="0" fontId="0" fillId="0" borderId="25" xfId="0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37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38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39" xfId="0" applyFont="1" applyBorder="1" applyAlignment="1">
      <alignment horizontal="left" vertical="center" wrapText="1" indent="1"/>
    </xf>
    <xf numFmtId="0" fontId="0" fillId="0" borderId="5" xfId="0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 indent="1"/>
    </xf>
    <xf numFmtId="0" fontId="17" fillId="0" borderId="0" xfId="0" applyFont="1" applyAlignment="1">
      <alignment/>
    </xf>
    <xf numFmtId="0" fontId="0" fillId="0" borderId="17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27" xfId="0" applyFont="1" applyBorder="1" applyAlignment="1">
      <alignment horizontal="left" vertical="center" indent="1"/>
    </xf>
    <xf numFmtId="0" fontId="0" fillId="2" borderId="11" xfId="0" applyFill="1" applyBorder="1" applyAlignment="1">
      <alignment horizontal="center" vertical="center" textRotation="90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inden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7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2" borderId="0" xfId="0" applyFill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17" xfId="0" applyBorder="1" applyAlignment="1">
      <alignment horizontal="left" vertical="center" wrapText="1" indent="1"/>
    </xf>
    <xf numFmtId="0" fontId="0" fillId="0" borderId="0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5" xfId="0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indent="1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/>
    </xf>
    <xf numFmtId="0" fontId="0" fillId="0" borderId="62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54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9" xfId="0" applyNumberForma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6" xfId="0" applyBorder="1" applyAlignment="1">
      <alignment vertical="top" wrapText="1"/>
    </xf>
    <xf numFmtId="0" fontId="0" fillId="3" borderId="24" xfId="0" applyFill="1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0" borderId="49" xfId="0" applyNumberFormat="1" applyFont="1" applyBorder="1" applyAlignment="1">
      <alignment vertical="center"/>
    </xf>
    <xf numFmtId="0" fontId="1" fillId="0" borderId="67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2" xfId="0" applyFont="1" applyBorder="1" applyAlignment="1">
      <alignment horizontal="center" vertical="center" textRotation="90"/>
    </xf>
    <xf numFmtId="0" fontId="9" fillId="0" borderId="45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 textRotation="90" wrapText="1"/>
    </xf>
    <xf numFmtId="0" fontId="0" fillId="4" borderId="0" xfId="0" applyFill="1" applyAlignment="1">
      <alignment horizontal="center" vertical="center" textRotation="90" wrapText="1"/>
    </xf>
    <xf numFmtId="0" fontId="0" fillId="3" borderId="39" xfId="0" applyFill="1" applyBorder="1" applyAlignment="1">
      <alignment horizontal="center" vertical="center" textRotation="90" wrapText="1"/>
    </xf>
    <xf numFmtId="0" fontId="0" fillId="3" borderId="48" xfId="0" applyFill="1" applyBorder="1" applyAlignment="1">
      <alignment horizontal="center" vertical="center" textRotation="90" wrapText="1"/>
    </xf>
    <xf numFmtId="0" fontId="0" fillId="4" borderId="26" xfId="0" applyFill="1" applyBorder="1" applyAlignment="1">
      <alignment horizontal="center" vertical="center" textRotation="90" wrapText="1"/>
    </xf>
    <xf numFmtId="0" fontId="0" fillId="3" borderId="28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0" fillId="0" borderId="28" xfId="0" applyFont="1" applyBorder="1" applyAlignment="1">
      <alignment horizontal="left" vertical="center" wrapText="1" indent="1"/>
    </xf>
    <xf numFmtId="0" fontId="0" fillId="0" borderId="68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7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74" xfId="0" applyFont="1" applyBorder="1" applyAlignment="1">
      <alignment horizontal="left" vertical="center" inden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8" fillId="5" borderId="49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3" borderId="19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7" xfId="0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6" xfId="0" applyFill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6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6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28" xfId="0" applyFont="1" applyBorder="1" applyAlignment="1">
      <alignment/>
    </xf>
    <xf numFmtId="0" fontId="9" fillId="3" borderId="60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8" fillId="0" borderId="3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Alignment="1">
      <alignment/>
    </xf>
    <xf numFmtId="0" fontId="9" fillId="0" borderId="53" xfId="0" applyFont="1" applyBorder="1" applyAlignment="1">
      <alignment horizontal="right"/>
    </xf>
    <xf numFmtId="0" fontId="9" fillId="0" borderId="77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54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8" fillId="0" borderId="67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0" fontId="9" fillId="0" borderId="80" xfId="0" applyFont="1" applyBorder="1" applyAlignment="1">
      <alignment horizontal="right"/>
    </xf>
    <xf numFmtId="0" fontId="9" fillId="0" borderId="75" xfId="0" applyFont="1" applyBorder="1" applyAlignment="1">
      <alignment horizontal="right"/>
    </xf>
    <xf numFmtId="0" fontId="9" fillId="0" borderId="63" xfId="0" applyFont="1" applyBorder="1" applyAlignment="1">
      <alignment horizontal="right"/>
    </xf>
    <xf numFmtId="0" fontId="9" fillId="0" borderId="1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6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61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66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0" fillId="3" borderId="6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5" xfId="0" applyFill="1" applyBorder="1" applyAlignment="1">
      <alignment/>
    </xf>
    <xf numFmtId="0" fontId="9" fillId="0" borderId="3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9" fillId="0" borderId="3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2" xfId="0" applyFont="1" applyBorder="1" applyAlignment="1">
      <alignment/>
    </xf>
    <xf numFmtId="0" fontId="0" fillId="3" borderId="6" xfId="19" applyFill="1" applyBorder="1">
      <alignment/>
      <protection/>
    </xf>
    <xf numFmtId="0" fontId="9" fillId="0" borderId="1" xfId="0" applyFont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81" xfId="0" applyFill="1" applyBorder="1" applyAlignment="1">
      <alignment/>
    </xf>
    <xf numFmtId="0" fontId="0" fillId="3" borderId="68" xfId="0" applyFill="1" applyBorder="1" applyAlignment="1">
      <alignment/>
    </xf>
    <xf numFmtId="0" fontId="0" fillId="3" borderId="81" xfId="0" applyFill="1" applyBorder="1" applyAlignment="1">
      <alignment/>
    </xf>
    <xf numFmtId="0" fontId="0" fillId="3" borderId="68" xfId="0" applyFill="1" applyBorder="1" applyAlignment="1">
      <alignment/>
    </xf>
    <xf numFmtId="0" fontId="9" fillId="0" borderId="60" xfId="0" applyFont="1" applyFill="1" applyBorder="1" applyAlignment="1">
      <alignment horizontal="right" vertical="center"/>
    </xf>
    <xf numFmtId="0" fontId="9" fillId="0" borderId="82" xfId="0" applyFont="1" applyBorder="1" applyAlignment="1">
      <alignment horizontal="right" vertical="center"/>
    </xf>
    <xf numFmtId="0" fontId="9" fillId="0" borderId="68" xfId="0" applyFont="1" applyBorder="1" applyAlignment="1">
      <alignment horizontal="right" vertical="center"/>
    </xf>
    <xf numFmtId="0" fontId="9" fillId="0" borderId="7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42" xfId="0" applyFont="1" applyBorder="1" applyAlignment="1">
      <alignment horizontal="right"/>
    </xf>
    <xf numFmtId="0" fontId="9" fillId="0" borderId="60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4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83" xfId="0" applyFont="1" applyBorder="1" applyAlignment="1">
      <alignment horizontal="right" vertical="center"/>
    </xf>
    <xf numFmtId="0" fontId="9" fillId="0" borderId="84" xfId="0" applyFont="1" applyBorder="1" applyAlignment="1">
      <alignment horizontal="right" vertical="center"/>
    </xf>
    <xf numFmtId="0" fontId="9" fillId="0" borderId="61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55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34" xfId="0" applyFont="1" applyBorder="1" applyAlignment="1">
      <alignment/>
    </xf>
    <xf numFmtId="0" fontId="9" fillId="0" borderId="76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7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55" xfId="0" applyFont="1" applyBorder="1" applyAlignment="1">
      <alignment/>
    </xf>
    <xf numFmtId="0" fontId="8" fillId="3" borderId="11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9" fillId="3" borderId="61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9" fillId="3" borderId="53" xfId="0" applyFont="1" applyFill="1" applyBorder="1" applyAlignment="1">
      <alignment horizontal="right"/>
    </xf>
    <xf numFmtId="0" fontId="9" fillId="3" borderId="77" xfId="0" applyFont="1" applyFill="1" applyBorder="1" applyAlignment="1">
      <alignment horizontal="right"/>
    </xf>
    <xf numFmtId="0" fontId="9" fillId="3" borderId="40" xfId="0" applyFont="1" applyFill="1" applyBorder="1" applyAlignment="1">
      <alignment horizontal="right"/>
    </xf>
    <xf numFmtId="0" fontId="9" fillId="3" borderId="56" xfId="0" applyFont="1" applyFill="1" applyBorder="1" applyAlignment="1">
      <alignment horizontal="right"/>
    </xf>
    <xf numFmtId="0" fontId="9" fillId="3" borderId="35" xfId="0" applyFont="1" applyFill="1" applyBorder="1" applyAlignment="1">
      <alignment horizontal="right"/>
    </xf>
    <xf numFmtId="0" fontId="9" fillId="3" borderId="26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9" fillId="3" borderId="18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0" fontId="9" fillId="3" borderId="23" xfId="0" applyFont="1" applyFill="1" applyBorder="1" applyAlignment="1">
      <alignment vertical="center"/>
    </xf>
    <xf numFmtId="0" fontId="9" fillId="3" borderId="41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9" fillId="3" borderId="42" xfId="0" applyFont="1" applyFill="1" applyBorder="1" applyAlignment="1">
      <alignment vertical="center"/>
    </xf>
    <xf numFmtId="0" fontId="9" fillId="3" borderId="52" xfId="0" applyFont="1" applyFill="1" applyBorder="1" applyAlignment="1">
      <alignment vertical="center"/>
    </xf>
    <xf numFmtId="0" fontId="9" fillId="3" borderId="40" xfId="0" applyFont="1" applyFill="1" applyBorder="1" applyAlignment="1">
      <alignment vertical="center"/>
    </xf>
    <xf numFmtId="0" fontId="9" fillId="3" borderId="53" xfId="0" applyFont="1" applyFill="1" applyBorder="1" applyAlignment="1">
      <alignment vertical="center"/>
    </xf>
    <xf numFmtId="0" fontId="9" fillId="3" borderId="4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43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6" xfId="0" applyFont="1" applyFill="1" applyBorder="1" applyAlignment="1">
      <alignment vertical="center"/>
    </xf>
    <xf numFmtId="0" fontId="9" fillId="3" borderId="54" xfId="0" applyFont="1" applyFill="1" applyBorder="1" applyAlignment="1">
      <alignment vertical="center"/>
    </xf>
    <xf numFmtId="0" fontId="9" fillId="3" borderId="46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55" xfId="0" applyFont="1" applyFill="1" applyBorder="1" applyAlignment="1">
      <alignment vertical="center"/>
    </xf>
    <xf numFmtId="0" fontId="9" fillId="3" borderId="60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6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32" xfId="0" applyFont="1" applyFill="1" applyBorder="1" applyAlignment="1">
      <alignment vertical="center"/>
    </xf>
    <xf numFmtId="0" fontId="9" fillId="3" borderId="33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8" fillId="3" borderId="49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8" fillId="3" borderId="58" xfId="0" applyFont="1" applyFill="1" applyBorder="1" applyAlignment="1">
      <alignment vertical="center"/>
    </xf>
    <xf numFmtId="0" fontId="8" fillId="3" borderId="31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9" fillId="0" borderId="37" xfId="0" applyFont="1" applyFill="1" applyBorder="1" applyAlignment="1">
      <alignment horizontal="left" vertical="center" indent="1"/>
    </xf>
    <xf numFmtId="0" fontId="9" fillId="0" borderId="74" xfId="0" applyFont="1" applyFill="1" applyBorder="1" applyAlignment="1">
      <alignment horizontal="left" vertical="center" indent="1"/>
    </xf>
    <xf numFmtId="0" fontId="8" fillId="0" borderId="27" xfId="0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1"/>
    </xf>
    <xf numFmtId="0" fontId="1" fillId="0" borderId="49" xfId="0" applyFont="1" applyBorder="1" applyAlignment="1">
      <alignment horizontal="center" vertical="center"/>
    </xf>
    <xf numFmtId="0" fontId="1" fillId="3" borderId="67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/>
    </xf>
    <xf numFmtId="0" fontId="19" fillId="0" borderId="7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4" fontId="0" fillId="0" borderId="37" xfId="20" applyFont="1" applyBorder="1" applyAlignment="1">
      <alignment horizontal="center" vertical="center" wrapText="1"/>
    </xf>
    <xf numFmtId="44" fontId="0" fillId="0" borderId="66" xfId="20" applyBorder="1" applyAlignment="1">
      <alignment horizontal="center" vertical="center" wrapText="1"/>
    </xf>
    <xf numFmtId="44" fontId="0" fillId="0" borderId="42" xfId="20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textRotation="90" wrapText="1"/>
    </xf>
    <xf numFmtId="0" fontId="0" fillId="3" borderId="24" xfId="0" applyFill="1" applyBorder="1" applyAlignment="1">
      <alignment horizontal="center" vertical="center" textRotation="90" wrapText="1"/>
    </xf>
    <xf numFmtId="44" fontId="0" fillId="0" borderId="11" xfId="20" applyFont="1" applyBorder="1" applyAlignment="1">
      <alignment horizontal="center" vertical="center" wrapText="1"/>
    </xf>
    <xf numFmtId="44" fontId="0" fillId="0" borderId="11" xfId="2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3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42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textRotation="90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 textRotation="90"/>
    </xf>
    <xf numFmtId="0" fontId="0" fillId="0" borderId="79" xfId="0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7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2" xfId="0" applyBorder="1" applyAlignment="1">
      <alignment horizontal="center" textRotation="90"/>
    </xf>
    <xf numFmtId="0" fontId="0" fillId="0" borderId="77" xfId="0" applyBorder="1" applyAlignment="1">
      <alignment horizontal="center" textRotation="90"/>
    </xf>
    <xf numFmtId="0" fontId="0" fillId="0" borderId="52" xfId="0" applyBorder="1" applyAlignment="1">
      <alignment textRotation="90"/>
    </xf>
    <xf numFmtId="0" fontId="0" fillId="0" borderId="2" xfId="0" applyBorder="1" applyAlignment="1">
      <alignment textRotation="90"/>
    </xf>
    <xf numFmtId="0" fontId="0" fillId="0" borderId="77" xfId="0" applyBorder="1" applyAlignment="1">
      <alignment textRotation="90"/>
    </xf>
    <xf numFmtId="0" fontId="0" fillId="0" borderId="25" xfId="0" applyBorder="1" applyAlignment="1">
      <alignment textRotation="90"/>
    </xf>
    <xf numFmtId="0" fontId="0" fillId="0" borderId="46" xfId="0" applyBorder="1" applyAlignment="1">
      <alignment horizontal="center" textRotation="90"/>
    </xf>
    <xf numFmtId="0" fontId="0" fillId="0" borderId="64" xfId="0" applyBorder="1" applyAlignment="1">
      <alignment horizontal="center" textRotation="90"/>
    </xf>
    <xf numFmtId="0" fontId="0" fillId="0" borderId="36" xfId="0" applyBorder="1" applyAlignment="1">
      <alignment textRotation="90"/>
    </xf>
    <xf numFmtId="0" fontId="0" fillId="0" borderId="32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72" xfId="0" applyBorder="1" applyAlignment="1">
      <alignment horizontal="center" textRotation="90" wrapText="1"/>
    </xf>
    <xf numFmtId="0" fontId="0" fillId="0" borderId="62" xfId="0" applyBorder="1" applyAlignment="1">
      <alignment horizontal="center"/>
    </xf>
    <xf numFmtId="0" fontId="0" fillId="0" borderId="35" xfId="0" applyBorder="1" applyAlignment="1">
      <alignment textRotation="90"/>
    </xf>
    <xf numFmtId="0" fontId="0" fillId="0" borderId="75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7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57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kistérségi jelentés táblái-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"/>
  <dimension ref="B2:L45"/>
  <sheetViews>
    <sheetView showGridLines="0" tabSelected="1" zoomScale="75" zoomScaleNormal="75" workbookViewId="0" topLeftCell="A7">
      <selection activeCell="E16" sqref="E16:H16"/>
    </sheetView>
  </sheetViews>
  <sheetFormatPr defaultColWidth="9.00390625" defaultRowHeight="12.75"/>
  <cols>
    <col min="1" max="1" width="1.625" style="0" customWidth="1"/>
  </cols>
  <sheetData>
    <row r="1" ht="13.5" thickBot="1"/>
    <row r="2" spans="2:10" ht="12.75">
      <c r="B2" s="29"/>
      <c r="C2" s="26"/>
      <c r="D2" s="26"/>
      <c r="E2" s="26"/>
      <c r="F2" s="26"/>
      <c r="G2" s="26"/>
      <c r="H2" s="26"/>
      <c r="I2" s="26"/>
      <c r="J2" s="30"/>
    </row>
    <row r="3" spans="2:10" ht="12.75">
      <c r="B3" s="24"/>
      <c r="C3" s="68"/>
      <c r="D3" s="19"/>
      <c r="E3" s="19"/>
      <c r="F3" s="19"/>
      <c r="G3" s="19"/>
      <c r="H3" s="19"/>
      <c r="I3" s="19"/>
      <c r="J3" s="20"/>
    </row>
    <row r="4" spans="2:10" ht="23.25">
      <c r="B4" s="24"/>
      <c r="C4" s="19"/>
      <c r="D4" s="681" t="s">
        <v>89</v>
      </c>
      <c r="E4" s="681"/>
      <c r="F4" s="681"/>
      <c r="G4" s="681"/>
      <c r="H4" s="681"/>
      <c r="I4" s="681"/>
      <c r="J4" s="20"/>
    </row>
    <row r="5" spans="2:10" ht="23.25">
      <c r="B5" s="24"/>
      <c r="C5" s="19"/>
      <c r="D5" s="682" t="s">
        <v>90</v>
      </c>
      <c r="E5" s="682"/>
      <c r="F5" s="682"/>
      <c r="G5" s="682"/>
      <c r="H5" s="682"/>
      <c r="I5" s="682"/>
      <c r="J5" s="20"/>
    </row>
    <row r="6" spans="2:10" ht="23.25">
      <c r="B6" s="24"/>
      <c r="C6" s="19"/>
      <c r="D6" s="682" t="s">
        <v>395</v>
      </c>
      <c r="E6" s="682"/>
      <c r="F6" s="682"/>
      <c r="G6" s="682"/>
      <c r="H6" s="682"/>
      <c r="I6" s="682"/>
      <c r="J6" s="20"/>
    </row>
    <row r="7" spans="2:10" ht="6.75" customHeight="1">
      <c r="B7" s="24"/>
      <c r="C7" s="19"/>
      <c r="D7" s="19"/>
      <c r="E7" s="19"/>
      <c r="F7" s="19"/>
      <c r="G7" s="19"/>
      <c r="H7" s="19"/>
      <c r="I7" s="19"/>
      <c r="J7" s="20"/>
    </row>
    <row r="8" spans="2:10" ht="12.75">
      <c r="B8" s="24"/>
      <c r="C8" s="19"/>
      <c r="D8" s="19"/>
      <c r="E8" s="19"/>
      <c r="F8" s="19"/>
      <c r="G8" s="19"/>
      <c r="H8" s="19"/>
      <c r="I8" s="19"/>
      <c r="J8" s="20"/>
    </row>
    <row r="9" spans="2:12" ht="12.75">
      <c r="B9" s="24"/>
      <c r="C9" s="19"/>
      <c r="D9" s="19"/>
      <c r="E9" s="19"/>
      <c r="F9" s="19"/>
      <c r="G9" s="19"/>
      <c r="H9" s="19"/>
      <c r="I9" s="19"/>
      <c r="J9" s="20"/>
      <c r="L9" s="31"/>
    </row>
    <row r="10" spans="2:10" ht="12.75">
      <c r="B10" s="24"/>
      <c r="C10" s="19"/>
      <c r="D10" s="19"/>
      <c r="E10" s="19"/>
      <c r="F10" s="19"/>
      <c r="G10" s="19"/>
      <c r="H10" s="19"/>
      <c r="I10" s="19"/>
      <c r="J10" s="20"/>
    </row>
    <row r="11" spans="2:10" ht="20.25">
      <c r="B11" s="24"/>
      <c r="C11" s="19"/>
      <c r="D11" s="683" t="s">
        <v>91</v>
      </c>
      <c r="E11" s="683"/>
      <c r="F11" s="683"/>
      <c r="G11" s="683"/>
      <c r="H11" s="683"/>
      <c r="I11" s="683"/>
      <c r="J11" s="20"/>
    </row>
    <row r="12" spans="2:10" ht="12.75">
      <c r="B12" s="24"/>
      <c r="C12" s="19"/>
      <c r="D12" s="19"/>
      <c r="E12" s="19"/>
      <c r="F12" s="19"/>
      <c r="G12" s="19"/>
      <c r="H12" s="19"/>
      <c r="I12" s="19"/>
      <c r="J12" s="20"/>
    </row>
    <row r="13" spans="2:10" ht="12.75">
      <c r="B13" s="24"/>
      <c r="C13" s="19"/>
      <c r="D13" s="19"/>
      <c r="E13" s="19"/>
      <c r="F13" s="19"/>
      <c r="G13" s="19"/>
      <c r="H13" s="19"/>
      <c r="I13" s="19"/>
      <c r="J13" s="20"/>
    </row>
    <row r="14" spans="2:10" ht="12.75">
      <c r="B14" s="24"/>
      <c r="C14" s="19"/>
      <c r="D14" s="19"/>
      <c r="E14" s="19"/>
      <c r="F14" s="19"/>
      <c r="G14" s="19"/>
      <c r="H14" s="19"/>
      <c r="I14" s="19"/>
      <c r="J14" s="20"/>
    </row>
    <row r="15" spans="2:10" ht="12.75">
      <c r="B15" s="24"/>
      <c r="C15" s="19"/>
      <c r="D15" s="19"/>
      <c r="E15" s="19"/>
      <c r="F15" s="19"/>
      <c r="G15" s="19"/>
      <c r="H15" s="19"/>
      <c r="I15" s="19"/>
      <c r="J15" s="20"/>
    </row>
    <row r="16" spans="2:10" ht="18.75">
      <c r="B16" s="24"/>
      <c r="C16" s="19"/>
      <c r="D16" s="19"/>
      <c r="E16" s="679" t="s">
        <v>239</v>
      </c>
      <c r="F16" s="679"/>
      <c r="G16" s="679"/>
      <c r="H16" s="679"/>
      <c r="I16" s="19"/>
      <c r="J16" s="20"/>
    </row>
    <row r="17" spans="2:10" ht="3.75" customHeight="1">
      <c r="B17" s="24"/>
      <c r="C17" s="19"/>
      <c r="D17" s="689" t="s">
        <v>92</v>
      </c>
      <c r="E17" s="689"/>
      <c r="F17" s="689"/>
      <c r="G17" s="689"/>
      <c r="H17" s="689"/>
      <c r="I17" s="689"/>
      <c r="J17" s="20"/>
    </row>
    <row r="18" spans="2:10" ht="12.75">
      <c r="B18" s="24"/>
      <c r="C18" s="19"/>
      <c r="D18" s="689"/>
      <c r="E18" s="689"/>
      <c r="F18" s="687"/>
      <c r="G18" s="689"/>
      <c r="H18" s="689"/>
      <c r="I18" s="689"/>
      <c r="J18" s="20"/>
    </row>
    <row r="19" spans="2:10" ht="12.75">
      <c r="B19" s="24"/>
      <c r="C19" s="19"/>
      <c r="D19" s="19"/>
      <c r="E19" s="19"/>
      <c r="F19" s="19"/>
      <c r="G19" s="19"/>
      <c r="H19" s="19"/>
      <c r="I19" s="19"/>
      <c r="J19" s="20"/>
    </row>
    <row r="20" spans="2:10" ht="12.75">
      <c r="B20" s="24"/>
      <c r="C20" s="19"/>
      <c r="D20" s="19"/>
      <c r="E20" s="19"/>
      <c r="F20" s="19"/>
      <c r="G20" s="19"/>
      <c r="H20" s="19"/>
      <c r="I20" s="19"/>
      <c r="J20" s="20"/>
    </row>
    <row r="21" spans="2:10" ht="12.75">
      <c r="B21" s="24"/>
      <c r="C21" s="19"/>
      <c r="D21" s="19"/>
      <c r="E21" s="19"/>
      <c r="F21" s="19"/>
      <c r="G21" s="19"/>
      <c r="H21" s="19"/>
      <c r="I21" s="19"/>
      <c r="J21" s="20"/>
    </row>
    <row r="22" spans="2:10" ht="12.75">
      <c r="B22" s="24"/>
      <c r="C22" s="67"/>
      <c r="D22" s="19"/>
      <c r="E22" s="19"/>
      <c r="F22" s="19"/>
      <c r="G22" s="19"/>
      <c r="H22" s="19"/>
      <c r="I22" s="19"/>
      <c r="J22" s="20"/>
    </row>
    <row r="23" spans="2:10" ht="12.75">
      <c r="B23" s="24"/>
      <c r="C23" s="19"/>
      <c r="D23" s="19"/>
      <c r="E23" s="19"/>
      <c r="F23" s="19"/>
      <c r="G23" s="19"/>
      <c r="H23" s="19"/>
      <c r="I23" s="19"/>
      <c r="J23" s="20"/>
    </row>
    <row r="24" spans="2:10" ht="12.75">
      <c r="B24" s="24"/>
      <c r="C24" s="19"/>
      <c r="D24" s="19"/>
      <c r="E24" s="19"/>
      <c r="F24" s="19"/>
      <c r="G24" s="19"/>
      <c r="H24" s="19"/>
      <c r="I24" s="19"/>
      <c r="J24" s="20"/>
    </row>
    <row r="25" spans="2:10" ht="18">
      <c r="B25" s="24"/>
      <c r="C25" s="19"/>
      <c r="D25" s="690"/>
      <c r="E25" s="690"/>
      <c r="F25" s="690"/>
      <c r="G25" s="690"/>
      <c r="H25" s="690"/>
      <c r="I25" s="690"/>
      <c r="J25" s="20"/>
    </row>
    <row r="26" spans="2:10" ht="12.75">
      <c r="B26" s="24"/>
      <c r="C26" s="19"/>
      <c r="D26" s="11"/>
      <c r="E26" s="11"/>
      <c r="F26" s="11"/>
      <c r="G26" s="11"/>
      <c r="H26" s="11"/>
      <c r="I26" s="11"/>
      <c r="J26" s="20"/>
    </row>
    <row r="27" spans="2:10" ht="12.75">
      <c r="B27" s="24"/>
      <c r="C27" s="19"/>
      <c r="D27" s="11"/>
      <c r="E27" s="11"/>
      <c r="F27" s="11"/>
      <c r="G27" s="11"/>
      <c r="H27" s="11"/>
      <c r="I27" s="11"/>
      <c r="J27" s="20"/>
    </row>
    <row r="28" spans="2:10" ht="18">
      <c r="B28" s="24"/>
      <c r="C28" s="19"/>
      <c r="D28" s="684" t="s">
        <v>93</v>
      </c>
      <c r="E28" s="684"/>
      <c r="F28" s="684"/>
      <c r="G28" s="684"/>
      <c r="H28" s="684"/>
      <c r="I28" s="684"/>
      <c r="J28" s="20"/>
    </row>
    <row r="29" spans="2:10" ht="18">
      <c r="B29" s="24"/>
      <c r="C29" s="19"/>
      <c r="D29" s="684" t="s">
        <v>94</v>
      </c>
      <c r="E29" s="684"/>
      <c r="F29" s="684"/>
      <c r="G29" s="684"/>
      <c r="H29" s="684"/>
      <c r="I29" s="684"/>
      <c r="J29" s="20"/>
    </row>
    <row r="30" spans="2:10" ht="18">
      <c r="B30" s="24"/>
      <c r="C30" s="19"/>
      <c r="D30" s="684" t="s">
        <v>95</v>
      </c>
      <c r="E30" s="684"/>
      <c r="F30" s="684"/>
      <c r="G30" s="684"/>
      <c r="H30" s="684"/>
      <c r="I30" s="684"/>
      <c r="J30" s="20"/>
    </row>
    <row r="31" spans="2:10" ht="12.75">
      <c r="B31" s="24"/>
      <c r="C31" s="19"/>
      <c r="D31" s="19"/>
      <c r="E31" s="19"/>
      <c r="F31" s="19"/>
      <c r="G31" s="19"/>
      <c r="H31" s="19"/>
      <c r="I31" s="19"/>
      <c r="J31" s="20"/>
    </row>
    <row r="32" spans="2:10" ht="12.75">
      <c r="B32" s="24"/>
      <c r="C32" s="19"/>
      <c r="D32" s="19"/>
      <c r="E32" s="19"/>
      <c r="F32" s="19"/>
      <c r="G32" s="19"/>
      <c r="H32" s="19"/>
      <c r="I32" s="19"/>
      <c r="J32" s="20"/>
    </row>
    <row r="33" spans="2:10" ht="12.75">
      <c r="B33" s="24"/>
      <c r="C33" s="19"/>
      <c r="D33" s="19"/>
      <c r="E33" s="19"/>
      <c r="F33" s="19"/>
      <c r="G33" s="19"/>
      <c r="H33" s="19"/>
      <c r="I33" s="19"/>
      <c r="J33" s="20"/>
    </row>
    <row r="34" spans="2:10" ht="12.75">
      <c r="B34" s="24"/>
      <c r="C34" s="19"/>
      <c r="D34" s="19"/>
      <c r="E34" s="19"/>
      <c r="F34" s="19"/>
      <c r="G34" s="19"/>
      <c r="H34" s="19"/>
      <c r="I34" s="19"/>
      <c r="J34" s="20"/>
    </row>
    <row r="35" spans="2:10" ht="15.75">
      <c r="B35" s="24"/>
      <c r="C35" s="19"/>
      <c r="D35" s="685" t="s">
        <v>96</v>
      </c>
      <c r="E35" s="685"/>
      <c r="F35" s="685"/>
      <c r="G35" s="685"/>
      <c r="H35" s="685"/>
      <c r="I35" s="685"/>
      <c r="J35" s="20"/>
    </row>
    <row r="36" spans="2:10" ht="12.75">
      <c r="B36" s="24"/>
      <c r="C36" s="19"/>
      <c r="D36" s="19"/>
      <c r="E36" s="19"/>
      <c r="F36" s="19"/>
      <c r="G36" s="19"/>
      <c r="H36" s="19"/>
      <c r="I36" s="19"/>
      <c r="J36" s="20"/>
    </row>
    <row r="37" spans="2:10" ht="18.75">
      <c r="B37" s="24"/>
      <c r="C37" s="19"/>
      <c r="D37" s="19"/>
      <c r="E37" s="679" t="s">
        <v>392</v>
      </c>
      <c r="F37" s="680"/>
      <c r="G37" s="680"/>
      <c r="H37" s="680"/>
      <c r="I37" s="19"/>
      <c r="J37" s="20"/>
    </row>
    <row r="38" spans="2:10" ht="5.25" customHeight="1">
      <c r="B38" s="24"/>
      <c r="C38" s="19"/>
      <c r="D38" s="19"/>
      <c r="E38" s="691" t="s">
        <v>97</v>
      </c>
      <c r="F38" s="692"/>
      <c r="G38" s="691"/>
      <c r="H38" s="691"/>
      <c r="I38" s="19"/>
      <c r="J38" s="20"/>
    </row>
    <row r="39" spans="2:10" ht="15">
      <c r="B39" s="24"/>
      <c r="C39" s="19"/>
      <c r="D39" s="686"/>
      <c r="E39" s="686"/>
      <c r="F39" s="686"/>
      <c r="G39" s="686"/>
      <c r="H39" s="686"/>
      <c r="I39" s="686"/>
      <c r="J39" s="20"/>
    </row>
    <row r="40" spans="2:10" ht="12.75">
      <c r="B40" s="24"/>
      <c r="C40" s="19"/>
      <c r="D40" s="19"/>
      <c r="E40" s="19"/>
      <c r="F40" s="19"/>
      <c r="G40" s="19"/>
      <c r="H40" s="19"/>
      <c r="I40" s="19"/>
      <c r="J40" s="20"/>
    </row>
    <row r="41" spans="2:10" ht="12.75">
      <c r="B41" s="24"/>
      <c r="C41" s="19"/>
      <c r="D41" s="19"/>
      <c r="E41" s="19"/>
      <c r="F41" s="19"/>
      <c r="G41" s="19"/>
      <c r="H41" s="19"/>
      <c r="I41" s="19"/>
      <c r="J41" s="20"/>
    </row>
    <row r="42" spans="2:10" ht="15">
      <c r="B42" s="24"/>
      <c r="C42" s="686"/>
      <c r="D42" s="687"/>
      <c r="E42" s="687"/>
      <c r="F42" s="19"/>
      <c r="G42" s="19"/>
      <c r="H42" s="19"/>
      <c r="I42" s="19"/>
      <c r="J42" s="20"/>
    </row>
    <row r="43" spans="2:10" ht="3.75" customHeight="1">
      <c r="B43" s="24"/>
      <c r="C43" s="19"/>
      <c r="D43" s="19"/>
      <c r="E43" s="19"/>
      <c r="F43" s="19"/>
      <c r="G43" s="19"/>
      <c r="H43" s="19"/>
      <c r="I43" s="19"/>
      <c r="J43" s="20"/>
    </row>
    <row r="44" spans="2:10" ht="15">
      <c r="B44" s="24"/>
      <c r="C44" s="686"/>
      <c r="D44" s="688"/>
      <c r="E44" s="687"/>
      <c r="F44" s="19"/>
      <c r="G44" s="19"/>
      <c r="H44" s="19"/>
      <c r="I44" s="19"/>
      <c r="J44" s="20"/>
    </row>
    <row r="45" spans="2:10" ht="13.5" thickBot="1">
      <c r="B45" s="14"/>
      <c r="C45" s="15"/>
      <c r="D45" s="15"/>
      <c r="E45" s="15"/>
      <c r="F45" s="15"/>
      <c r="G45" s="15"/>
      <c r="H45" s="15"/>
      <c r="I45" s="15"/>
      <c r="J45" s="16"/>
    </row>
  </sheetData>
  <mergeCells count="17">
    <mergeCell ref="C42:E42"/>
    <mergeCell ref="C44:E44"/>
    <mergeCell ref="D39:I39"/>
    <mergeCell ref="D17:I17"/>
    <mergeCell ref="D25:I25"/>
    <mergeCell ref="D28:I28"/>
    <mergeCell ref="D29:I29"/>
    <mergeCell ref="E38:H38"/>
    <mergeCell ref="D18:I18"/>
    <mergeCell ref="E16:H16"/>
    <mergeCell ref="E37:H37"/>
    <mergeCell ref="D4:I4"/>
    <mergeCell ref="D5:I5"/>
    <mergeCell ref="D6:I6"/>
    <mergeCell ref="D11:I11"/>
    <mergeCell ref="D30:I30"/>
    <mergeCell ref="D35:I3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22"/>
  <dimension ref="B3:S75"/>
  <sheetViews>
    <sheetView zoomScale="75" zoomScaleNormal="75" workbookViewId="0" topLeftCell="A67">
      <selection activeCell="B68" sqref="B68:S68"/>
    </sheetView>
  </sheetViews>
  <sheetFormatPr defaultColWidth="9.00390625" defaultRowHeight="12.75"/>
  <cols>
    <col min="1" max="1" width="1.37890625" style="0" customWidth="1"/>
    <col min="2" max="2" width="14.375" style="0" customWidth="1"/>
    <col min="3" max="9" width="5.75390625" style="0" customWidth="1"/>
    <col min="10" max="10" width="7.75390625" style="0" customWidth="1"/>
    <col min="11" max="11" width="5.75390625" style="0" customWidth="1"/>
    <col min="12" max="12" width="7.75390625" style="0" customWidth="1"/>
    <col min="13" max="13" width="5.75390625" style="0" customWidth="1"/>
    <col min="14" max="14" width="7.75390625" style="0" customWidth="1"/>
    <col min="15" max="15" width="5.75390625" style="0" customWidth="1"/>
    <col min="16" max="17" width="7.75390625" style="0" customWidth="1"/>
    <col min="18" max="18" width="12.00390625" style="0" customWidth="1"/>
    <col min="19" max="19" width="7.75390625" style="0" customWidth="1"/>
  </cols>
  <sheetData>
    <row r="3" spans="2:19" ht="55.5" customHeight="1">
      <c r="B3" s="678" t="s">
        <v>228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</row>
    <row r="5" spans="2:16" ht="15.75">
      <c r="B5" s="127" t="s">
        <v>241</v>
      </c>
      <c r="F5" s="2"/>
      <c r="O5" s="61"/>
      <c r="P5" s="61"/>
    </row>
    <row r="6" ht="13.5" thickBot="1"/>
    <row r="7" spans="2:19" ht="25.5" customHeight="1" thickBot="1">
      <c r="B7" s="719" t="s">
        <v>49</v>
      </c>
      <c r="C7" s="719" t="s">
        <v>114</v>
      </c>
      <c r="D7" s="719"/>
      <c r="E7" s="719"/>
      <c r="F7" s="719"/>
      <c r="G7" s="719"/>
      <c r="H7" s="719"/>
      <c r="I7" s="719" t="s">
        <v>113</v>
      </c>
      <c r="J7" s="719"/>
      <c r="K7" s="719"/>
      <c r="L7" s="719"/>
      <c r="M7" s="719"/>
      <c r="N7" s="719"/>
      <c r="O7" s="719"/>
      <c r="P7" s="719"/>
      <c r="Q7" s="720" t="s">
        <v>102</v>
      </c>
      <c r="R7" s="720" t="s">
        <v>196</v>
      </c>
      <c r="S7" s="720" t="s">
        <v>107</v>
      </c>
    </row>
    <row r="8" spans="2:19" ht="28.5" customHeight="1" thickBot="1">
      <c r="B8" s="719"/>
      <c r="C8" s="720" t="s">
        <v>50</v>
      </c>
      <c r="D8" s="720" t="s">
        <v>51</v>
      </c>
      <c r="E8" s="720" t="s">
        <v>57</v>
      </c>
      <c r="F8" s="720" t="s">
        <v>70</v>
      </c>
      <c r="G8" s="720" t="s">
        <v>109</v>
      </c>
      <c r="H8" s="720" t="s">
        <v>110</v>
      </c>
      <c r="I8" s="776" t="s">
        <v>50</v>
      </c>
      <c r="J8" s="776"/>
      <c r="K8" s="776" t="s">
        <v>51</v>
      </c>
      <c r="L8" s="776"/>
      <c r="M8" s="776" t="s">
        <v>64</v>
      </c>
      <c r="N8" s="776"/>
      <c r="O8" s="776" t="s">
        <v>70</v>
      </c>
      <c r="P8" s="776"/>
      <c r="Q8" s="720"/>
      <c r="R8" s="720"/>
      <c r="S8" s="720"/>
    </row>
    <row r="9" spans="2:19" ht="65.25" customHeight="1" thickBot="1">
      <c r="B9" s="719"/>
      <c r="C9" s="720"/>
      <c r="D9" s="720"/>
      <c r="E9" s="720"/>
      <c r="F9" s="720"/>
      <c r="G9" s="720"/>
      <c r="H9" s="720"/>
      <c r="I9" s="118" t="s">
        <v>53</v>
      </c>
      <c r="J9" s="17" t="s">
        <v>124</v>
      </c>
      <c r="K9" s="118" t="s">
        <v>53</v>
      </c>
      <c r="L9" s="17" t="s">
        <v>124</v>
      </c>
      <c r="M9" s="118" t="s">
        <v>53</v>
      </c>
      <c r="N9" s="17" t="s">
        <v>124</v>
      </c>
      <c r="O9" s="71" t="s">
        <v>53</v>
      </c>
      <c r="P9" s="17" t="s">
        <v>124</v>
      </c>
      <c r="Q9" s="720"/>
      <c r="R9" s="720"/>
      <c r="S9" s="720"/>
    </row>
    <row r="10" spans="2:19" ht="39.75" customHeight="1" thickBot="1">
      <c r="B10" s="117" t="s">
        <v>197</v>
      </c>
      <c r="C10" s="418">
        <v>63</v>
      </c>
      <c r="D10" s="418">
        <v>10</v>
      </c>
      <c r="E10" s="418">
        <v>10</v>
      </c>
      <c r="F10" s="340">
        <v>83</v>
      </c>
      <c r="G10" s="340">
        <v>2</v>
      </c>
      <c r="H10" s="340">
        <v>1</v>
      </c>
      <c r="I10" s="340">
        <v>60</v>
      </c>
      <c r="J10" s="340">
        <v>448</v>
      </c>
      <c r="K10" s="340">
        <v>10</v>
      </c>
      <c r="L10" s="340">
        <v>62</v>
      </c>
      <c r="M10" s="340">
        <v>8</v>
      </c>
      <c r="N10" s="340">
        <v>70</v>
      </c>
      <c r="O10" s="340">
        <v>76</v>
      </c>
      <c r="P10" s="340">
        <v>580</v>
      </c>
      <c r="Q10" s="340">
        <v>78</v>
      </c>
      <c r="R10" s="418">
        <v>13</v>
      </c>
      <c r="S10" s="340">
        <v>15</v>
      </c>
    </row>
    <row r="11" spans="2:19" ht="66" customHeight="1" thickBot="1">
      <c r="B11" s="117" t="s">
        <v>244</v>
      </c>
      <c r="C11" s="340">
        <v>4</v>
      </c>
      <c r="D11" s="340">
        <v>0</v>
      </c>
      <c r="E11" s="340">
        <v>2</v>
      </c>
      <c r="F11" s="340">
        <v>6</v>
      </c>
      <c r="G11" s="340">
        <v>0</v>
      </c>
      <c r="H11" s="340">
        <v>0</v>
      </c>
      <c r="I11" s="340">
        <v>4</v>
      </c>
      <c r="J11" s="340">
        <v>43</v>
      </c>
      <c r="K11" s="340">
        <v>0</v>
      </c>
      <c r="L11" s="340">
        <v>0</v>
      </c>
      <c r="M11" s="340">
        <v>2</v>
      </c>
      <c r="N11" s="340">
        <v>32</v>
      </c>
      <c r="O11" s="340">
        <v>6</v>
      </c>
      <c r="P11" s="340">
        <v>75</v>
      </c>
      <c r="Q11" s="340">
        <v>6</v>
      </c>
      <c r="R11" s="340">
        <v>1</v>
      </c>
      <c r="S11" s="340">
        <v>1</v>
      </c>
    </row>
    <row r="12" spans="2:19" ht="30" customHeight="1" thickBot="1">
      <c r="B12" s="45" t="s">
        <v>55</v>
      </c>
      <c r="C12" s="135">
        <f>SUM(C10:C11)</f>
        <v>67</v>
      </c>
      <c r="D12" s="135">
        <f aca="true" t="shared" si="0" ref="D12:S12">SUM(D10:D11)</f>
        <v>10</v>
      </c>
      <c r="E12" s="135">
        <f t="shared" si="0"/>
        <v>12</v>
      </c>
      <c r="F12" s="135">
        <f t="shared" si="0"/>
        <v>89</v>
      </c>
      <c r="G12" s="135">
        <f t="shared" si="0"/>
        <v>2</v>
      </c>
      <c r="H12" s="135">
        <f t="shared" si="0"/>
        <v>1</v>
      </c>
      <c r="I12" s="135">
        <f t="shared" si="0"/>
        <v>64</v>
      </c>
      <c r="J12" s="135">
        <f t="shared" si="0"/>
        <v>491</v>
      </c>
      <c r="K12" s="135">
        <f t="shared" si="0"/>
        <v>10</v>
      </c>
      <c r="L12" s="135">
        <f t="shared" si="0"/>
        <v>62</v>
      </c>
      <c r="M12" s="135">
        <f t="shared" si="0"/>
        <v>10</v>
      </c>
      <c r="N12" s="135">
        <f t="shared" si="0"/>
        <v>102</v>
      </c>
      <c r="O12" s="135">
        <f t="shared" si="0"/>
        <v>82</v>
      </c>
      <c r="P12" s="135">
        <f t="shared" si="0"/>
        <v>655</v>
      </c>
      <c r="Q12" s="135">
        <f t="shared" si="0"/>
        <v>84</v>
      </c>
      <c r="R12" s="135">
        <f t="shared" si="0"/>
        <v>14</v>
      </c>
      <c r="S12" s="135">
        <f t="shared" si="0"/>
        <v>16</v>
      </c>
    </row>
    <row r="13" spans="2:19" ht="9.75" customHeight="1">
      <c r="B13" s="27"/>
      <c r="C13" s="27"/>
      <c r="D13" s="27"/>
      <c r="E13" s="27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ht="15.75">
      <c r="B14" s="127" t="s">
        <v>246</v>
      </c>
    </row>
    <row r="15" s="19" customFormat="1" ht="13.5" thickBot="1"/>
    <row r="16" spans="2:19" ht="25.5" customHeight="1" thickBot="1">
      <c r="B16" s="669" t="s">
        <v>49</v>
      </c>
      <c r="C16" s="770" t="s">
        <v>114</v>
      </c>
      <c r="D16" s="771"/>
      <c r="E16" s="771"/>
      <c r="F16" s="771"/>
      <c r="G16" s="771"/>
      <c r="H16" s="772"/>
      <c r="I16" s="693" t="s">
        <v>113</v>
      </c>
      <c r="J16" s="773"/>
      <c r="K16" s="773"/>
      <c r="L16" s="773"/>
      <c r="M16" s="773"/>
      <c r="N16" s="773"/>
      <c r="O16" s="773"/>
      <c r="P16" s="773"/>
      <c r="Q16" s="777" t="s">
        <v>102</v>
      </c>
      <c r="R16" s="662" t="s">
        <v>196</v>
      </c>
      <c r="S16" s="662" t="s">
        <v>107</v>
      </c>
    </row>
    <row r="17" spans="2:19" ht="28.5" customHeight="1">
      <c r="B17" s="670"/>
      <c r="C17" s="774" t="s">
        <v>50</v>
      </c>
      <c r="D17" s="766" t="s">
        <v>51</v>
      </c>
      <c r="E17" s="766" t="s">
        <v>57</v>
      </c>
      <c r="F17" s="766" t="s">
        <v>70</v>
      </c>
      <c r="G17" s="766" t="s">
        <v>109</v>
      </c>
      <c r="H17" s="768" t="s">
        <v>110</v>
      </c>
      <c r="I17" s="725" t="s">
        <v>50</v>
      </c>
      <c r="J17" s="727"/>
      <c r="K17" s="725" t="s">
        <v>51</v>
      </c>
      <c r="L17" s="727"/>
      <c r="M17" s="725" t="s">
        <v>64</v>
      </c>
      <c r="N17" s="727"/>
      <c r="O17" s="725" t="s">
        <v>70</v>
      </c>
      <c r="P17" s="727"/>
      <c r="Q17" s="778"/>
      <c r="R17" s="663"/>
      <c r="S17" s="663"/>
    </row>
    <row r="18" spans="2:19" ht="65.25" customHeight="1" thickBot="1">
      <c r="B18" s="661"/>
      <c r="C18" s="775"/>
      <c r="D18" s="767"/>
      <c r="E18" s="767"/>
      <c r="F18" s="767"/>
      <c r="G18" s="767"/>
      <c r="H18" s="769"/>
      <c r="I18" s="210" t="s">
        <v>53</v>
      </c>
      <c r="J18" s="12" t="s">
        <v>124</v>
      </c>
      <c r="K18" s="210" t="s">
        <v>53</v>
      </c>
      <c r="L18" s="12" t="s">
        <v>124</v>
      </c>
      <c r="M18" s="210" t="s">
        <v>53</v>
      </c>
      <c r="N18" s="12" t="s">
        <v>124</v>
      </c>
      <c r="O18" s="211" t="s">
        <v>53</v>
      </c>
      <c r="P18" s="119" t="s">
        <v>124</v>
      </c>
      <c r="Q18" s="779"/>
      <c r="R18" s="664"/>
      <c r="S18" s="664"/>
    </row>
    <row r="19" spans="2:19" ht="39.75" customHeight="1">
      <c r="B19" s="22" t="s">
        <v>197</v>
      </c>
      <c r="C19" s="308">
        <v>44</v>
      </c>
      <c r="D19" s="326">
        <v>1</v>
      </c>
      <c r="E19" s="326">
        <v>1</v>
      </c>
      <c r="F19" s="256">
        <v>46</v>
      </c>
      <c r="G19" s="256">
        <v>3</v>
      </c>
      <c r="H19" s="232">
        <v>2</v>
      </c>
      <c r="I19" s="343">
        <v>43</v>
      </c>
      <c r="J19" s="319">
        <v>201</v>
      </c>
      <c r="K19" s="295">
        <v>1</v>
      </c>
      <c r="L19" s="319">
        <v>14</v>
      </c>
      <c r="M19" s="317">
        <v>1</v>
      </c>
      <c r="N19" s="280">
        <v>11</v>
      </c>
      <c r="O19" s="343">
        <v>45</v>
      </c>
      <c r="P19" s="322">
        <v>226</v>
      </c>
      <c r="Q19" s="354">
        <v>48</v>
      </c>
      <c r="R19" s="419">
        <v>0</v>
      </c>
      <c r="S19" s="354">
        <v>1</v>
      </c>
    </row>
    <row r="20" spans="2:19" ht="66" customHeight="1" thickBot="1">
      <c r="B20" s="95" t="s">
        <v>244</v>
      </c>
      <c r="C20" s="235">
        <v>7</v>
      </c>
      <c r="D20" s="345">
        <v>0</v>
      </c>
      <c r="E20" s="345">
        <v>1</v>
      </c>
      <c r="F20" s="345">
        <v>3</v>
      </c>
      <c r="G20" s="345">
        <v>0</v>
      </c>
      <c r="H20" s="236">
        <v>0</v>
      </c>
      <c r="I20" s="420">
        <v>5</v>
      </c>
      <c r="J20" s="387">
        <v>47</v>
      </c>
      <c r="K20" s="296">
        <v>0</v>
      </c>
      <c r="L20" s="297">
        <v>0</v>
      </c>
      <c r="M20" s="387">
        <v>2</v>
      </c>
      <c r="N20" s="387">
        <v>27</v>
      </c>
      <c r="O20" s="296">
        <v>4</v>
      </c>
      <c r="P20" s="297">
        <v>74</v>
      </c>
      <c r="Q20" s="376">
        <v>6</v>
      </c>
      <c r="R20" s="421">
        <v>0</v>
      </c>
      <c r="S20" s="376">
        <v>0</v>
      </c>
    </row>
    <row r="21" spans="2:19" ht="30" customHeight="1" thickBot="1">
      <c r="B21" s="45" t="s">
        <v>55</v>
      </c>
      <c r="C21" s="128">
        <f aca="true" t="shared" si="1" ref="C21:S21">SUM(C19:C20)</f>
        <v>51</v>
      </c>
      <c r="D21" s="349">
        <f t="shared" si="1"/>
        <v>1</v>
      </c>
      <c r="E21" s="349">
        <f t="shared" si="1"/>
        <v>2</v>
      </c>
      <c r="F21" s="349">
        <f t="shared" si="1"/>
        <v>49</v>
      </c>
      <c r="G21" s="349">
        <f t="shared" si="1"/>
        <v>3</v>
      </c>
      <c r="H21" s="129">
        <f t="shared" si="1"/>
        <v>2</v>
      </c>
      <c r="I21" s="136">
        <f t="shared" si="1"/>
        <v>48</v>
      </c>
      <c r="J21" s="316">
        <f t="shared" si="1"/>
        <v>248</v>
      </c>
      <c r="K21" s="131">
        <f t="shared" si="1"/>
        <v>1</v>
      </c>
      <c r="L21" s="134">
        <f t="shared" si="1"/>
        <v>14</v>
      </c>
      <c r="M21" s="316">
        <f t="shared" si="1"/>
        <v>3</v>
      </c>
      <c r="N21" s="316">
        <f t="shared" si="1"/>
        <v>38</v>
      </c>
      <c r="O21" s="131">
        <f t="shared" si="1"/>
        <v>49</v>
      </c>
      <c r="P21" s="134">
        <f t="shared" si="1"/>
        <v>300</v>
      </c>
      <c r="Q21" s="378">
        <f t="shared" si="1"/>
        <v>54</v>
      </c>
      <c r="R21" s="422">
        <f t="shared" si="1"/>
        <v>0</v>
      </c>
      <c r="S21" s="378">
        <f t="shared" si="1"/>
        <v>1</v>
      </c>
    </row>
    <row r="23" ht="15.75">
      <c r="B23" s="127" t="s">
        <v>282</v>
      </c>
    </row>
    <row r="24" ht="13.5" thickBot="1"/>
    <row r="25" spans="2:19" ht="25.5" customHeight="1" thickBot="1">
      <c r="B25" s="669" t="s">
        <v>49</v>
      </c>
      <c r="C25" s="770" t="s">
        <v>114</v>
      </c>
      <c r="D25" s="771"/>
      <c r="E25" s="771"/>
      <c r="F25" s="771"/>
      <c r="G25" s="771"/>
      <c r="H25" s="772"/>
      <c r="I25" s="693" t="s">
        <v>113</v>
      </c>
      <c r="J25" s="773"/>
      <c r="K25" s="773"/>
      <c r="L25" s="773"/>
      <c r="M25" s="773"/>
      <c r="N25" s="773"/>
      <c r="O25" s="773"/>
      <c r="P25" s="657"/>
      <c r="Q25" s="662" t="s">
        <v>102</v>
      </c>
      <c r="R25" s="662" t="s">
        <v>196</v>
      </c>
      <c r="S25" s="662" t="s">
        <v>107</v>
      </c>
    </row>
    <row r="26" spans="2:19" ht="28.5" customHeight="1">
      <c r="B26" s="670"/>
      <c r="C26" s="774" t="s">
        <v>50</v>
      </c>
      <c r="D26" s="766" t="s">
        <v>51</v>
      </c>
      <c r="E26" s="766" t="s">
        <v>57</v>
      </c>
      <c r="F26" s="766" t="s">
        <v>70</v>
      </c>
      <c r="G26" s="766" t="s">
        <v>109</v>
      </c>
      <c r="H26" s="768" t="s">
        <v>110</v>
      </c>
      <c r="I26" s="725" t="s">
        <v>50</v>
      </c>
      <c r="J26" s="727"/>
      <c r="K26" s="725" t="s">
        <v>51</v>
      </c>
      <c r="L26" s="727"/>
      <c r="M26" s="725" t="s">
        <v>64</v>
      </c>
      <c r="N26" s="727"/>
      <c r="O26" s="725" t="s">
        <v>70</v>
      </c>
      <c r="P26" s="727"/>
      <c r="Q26" s="663"/>
      <c r="R26" s="663"/>
      <c r="S26" s="663"/>
    </row>
    <row r="27" spans="2:19" ht="65.25" customHeight="1" thickBot="1">
      <c r="B27" s="661"/>
      <c r="C27" s="775"/>
      <c r="D27" s="767"/>
      <c r="E27" s="767"/>
      <c r="F27" s="767"/>
      <c r="G27" s="767"/>
      <c r="H27" s="769"/>
      <c r="I27" s="210" t="s">
        <v>53</v>
      </c>
      <c r="J27" s="12" t="s">
        <v>124</v>
      </c>
      <c r="K27" s="210" t="s">
        <v>53</v>
      </c>
      <c r="L27" s="12" t="s">
        <v>124</v>
      </c>
      <c r="M27" s="210" t="s">
        <v>53</v>
      </c>
      <c r="N27" s="12" t="s">
        <v>124</v>
      </c>
      <c r="O27" s="54" t="s">
        <v>53</v>
      </c>
      <c r="P27" s="119" t="s">
        <v>124</v>
      </c>
      <c r="Q27" s="664"/>
      <c r="R27" s="664"/>
      <c r="S27" s="664"/>
    </row>
    <row r="28" spans="2:19" ht="39.75" customHeight="1">
      <c r="B28" s="22" t="s">
        <v>197</v>
      </c>
      <c r="C28" s="308">
        <v>28</v>
      </c>
      <c r="D28" s="326">
        <v>0</v>
      </c>
      <c r="E28" s="326">
        <v>1</v>
      </c>
      <c r="F28" s="256">
        <v>29</v>
      </c>
      <c r="G28" s="256">
        <v>3</v>
      </c>
      <c r="H28" s="232">
        <v>1</v>
      </c>
      <c r="I28" s="343">
        <v>22</v>
      </c>
      <c r="J28" s="319">
        <v>172</v>
      </c>
      <c r="K28" s="295">
        <v>0</v>
      </c>
      <c r="L28" s="319">
        <v>0</v>
      </c>
      <c r="M28" s="317">
        <v>1</v>
      </c>
      <c r="N28" s="280">
        <v>8</v>
      </c>
      <c r="O28" s="295">
        <v>23</v>
      </c>
      <c r="P28" s="322">
        <v>180</v>
      </c>
      <c r="Q28" s="279">
        <v>23</v>
      </c>
      <c r="R28" s="423">
        <v>7</v>
      </c>
      <c r="S28" s="280">
        <v>3</v>
      </c>
    </row>
    <row r="29" spans="2:19" ht="66" customHeight="1" thickBot="1">
      <c r="B29" s="95" t="s">
        <v>244</v>
      </c>
      <c r="C29" s="235">
        <v>4</v>
      </c>
      <c r="D29" s="345">
        <v>0</v>
      </c>
      <c r="E29" s="345">
        <v>1</v>
      </c>
      <c r="F29" s="345">
        <v>5</v>
      </c>
      <c r="G29" s="345">
        <v>0</v>
      </c>
      <c r="H29" s="236">
        <v>0</v>
      </c>
      <c r="I29" s="420">
        <v>4</v>
      </c>
      <c r="J29" s="387">
        <v>94</v>
      </c>
      <c r="K29" s="298">
        <v>0</v>
      </c>
      <c r="L29" s="387">
        <v>0</v>
      </c>
      <c r="M29" s="296">
        <v>1</v>
      </c>
      <c r="N29" s="297">
        <v>16</v>
      </c>
      <c r="O29" s="298">
        <v>5</v>
      </c>
      <c r="P29" s="387">
        <v>110</v>
      </c>
      <c r="Q29" s="388">
        <v>10</v>
      </c>
      <c r="R29" s="388">
        <v>3</v>
      </c>
      <c r="S29" s="297">
        <v>4</v>
      </c>
    </row>
    <row r="30" spans="2:19" ht="30" customHeight="1" thickBot="1">
      <c r="B30" s="45" t="s">
        <v>55</v>
      </c>
      <c r="C30" s="131">
        <f>SUM(C28:C29)</f>
        <v>32</v>
      </c>
      <c r="D30" s="132">
        <f aca="true" t="shared" si="2" ref="D30:S30">SUM(D28:D29)</f>
        <v>0</v>
      </c>
      <c r="E30" s="132">
        <f t="shared" si="2"/>
        <v>2</v>
      </c>
      <c r="F30" s="132">
        <f t="shared" si="2"/>
        <v>34</v>
      </c>
      <c r="G30" s="132">
        <f t="shared" si="2"/>
        <v>3</v>
      </c>
      <c r="H30" s="315">
        <f t="shared" si="2"/>
        <v>1</v>
      </c>
      <c r="I30" s="131">
        <f t="shared" si="2"/>
        <v>26</v>
      </c>
      <c r="J30" s="134">
        <f t="shared" si="2"/>
        <v>266</v>
      </c>
      <c r="K30" s="131">
        <f t="shared" si="2"/>
        <v>0</v>
      </c>
      <c r="L30" s="134">
        <f t="shared" si="2"/>
        <v>0</v>
      </c>
      <c r="M30" s="131">
        <f t="shared" si="2"/>
        <v>2</v>
      </c>
      <c r="N30" s="134">
        <f t="shared" si="2"/>
        <v>24</v>
      </c>
      <c r="O30" s="131">
        <f t="shared" si="2"/>
        <v>28</v>
      </c>
      <c r="P30" s="134">
        <f t="shared" si="2"/>
        <v>290</v>
      </c>
      <c r="Q30" s="135">
        <f t="shared" si="2"/>
        <v>33</v>
      </c>
      <c r="R30" s="135">
        <f t="shared" si="2"/>
        <v>10</v>
      </c>
      <c r="S30" s="135">
        <f t="shared" si="2"/>
        <v>7</v>
      </c>
    </row>
    <row r="32" ht="15.75">
      <c r="B32" s="127" t="s">
        <v>294</v>
      </c>
    </row>
    <row r="33" ht="13.5" thickBot="1"/>
    <row r="34" spans="2:19" ht="25.5" customHeight="1" thickBot="1">
      <c r="B34" s="669" t="s">
        <v>49</v>
      </c>
      <c r="C34" s="770" t="s">
        <v>114</v>
      </c>
      <c r="D34" s="771"/>
      <c r="E34" s="771"/>
      <c r="F34" s="771"/>
      <c r="G34" s="771"/>
      <c r="H34" s="772"/>
      <c r="I34" s="693" t="s">
        <v>113</v>
      </c>
      <c r="J34" s="773"/>
      <c r="K34" s="773"/>
      <c r="L34" s="773"/>
      <c r="M34" s="773"/>
      <c r="N34" s="773"/>
      <c r="O34" s="773"/>
      <c r="P34" s="657"/>
      <c r="Q34" s="662" t="s">
        <v>102</v>
      </c>
      <c r="R34" s="662" t="s">
        <v>196</v>
      </c>
      <c r="S34" s="662" t="s">
        <v>107</v>
      </c>
    </row>
    <row r="35" spans="2:19" ht="28.5" customHeight="1">
      <c r="B35" s="670"/>
      <c r="C35" s="774" t="s">
        <v>50</v>
      </c>
      <c r="D35" s="766" t="s">
        <v>51</v>
      </c>
      <c r="E35" s="766" t="s">
        <v>57</v>
      </c>
      <c r="F35" s="766" t="s">
        <v>70</v>
      </c>
      <c r="G35" s="766" t="s">
        <v>109</v>
      </c>
      <c r="H35" s="768" t="s">
        <v>110</v>
      </c>
      <c r="I35" s="725" t="s">
        <v>50</v>
      </c>
      <c r="J35" s="727"/>
      <c r="K35" s="725" t="s">
        <v>51</v>
      </c>
      <c r="L35" s="727"/>
      <c r="M35" s="725" t="s">
        <v>64</v>
      </c>
      <c r="N35" s="727"/>
      <c r="O35" s="725" t="s">
        <v>70</v>
      </c>
      <c r="P35" s="727"/>
      <c r="Q35" s="663"/>
      <c r="R35" s="663"/>
      <c r="S35" s="663"/>
    </row>
    <row r="36" spans="2:19" ht="65.25" customHeight="1" thickBot="1">
      <c r="B36" s="661"/>
      <c r="C36" s="775"/>
      <c r="D36" s="767"/>
      <c r="E36" s="767"/>
      <c r="F36" s="767"/>
      <c r="G36" s="767"/>
      <c r="H36" s="769"/>
      <c r="I36" s="210" t="s">
        <v>53</v>
      </c>
      <c r="J36" s="12" t="s">
        <v>124</v>
      </c>
      <c r="K36" s="210" t="s">
        <v>53</v>
      </c>
      <c r="L36" s="12" t="s">
        <v>124</v>
      </c>
      <c r="M36" s="210" t="s">
        <v>53</v>
      </c>
      <c r="N36" s="12" t="s">
        <v>124</v>
      </c>
      <c r="O36" s="54" t="s">
        <v>53</v>
      </c>
      <c r="P36" s="119" t="s">
        <v>296</v>
      </c>
      <c r="Q36" s="664"/>
      <c r="R36" s="664"/>
      <c r="S36" s="664"/>
    </row>
    <row r="37" spans="2:19" ht="46.5" customHeight="1">
      <c r="B37" s="22" t="s">
        <v>197</v>
      </c>
      <c r="C37" s="308">
        <v>38</v>
      </c>
      <c r="D37" s="326">
        <v>5</v>
      </c>
      <c r="E37" s="326">
        <v>1</v>
      </c>
      <c r="F37" s="256">
        <v>44</v>
      </c>
      <c r="G37" s="256">
        <v>3</v>
      </c>
      <c r="H37" s="232">
        <v>2</v>
      </c>
      <c r="I37" s="343">
        <v>34</v>
      </c>
      <c r="J37" s="319">
        <v>233</v>
      </c>
      <c r="K37" s="278">
        <v>5</v>
      </c>
      <c r="L37" s="319">
        <v>19</v>
      </c>
      <c r="M37" s="317">
        <v>0</v>
      </c>
      <c r="N37" s="280">
        <v>0</v>
      </c>
      <c r="O37" s="539">
        <v>38</v>
      </c>
      <c r="P37" s="322">
        <v>250</v>
      </c>
      <c r="Q37" s="279">
        <v>39</v>
      </c>
      <c r="R37" s="423">
        <v>27</v>
      </c>
      <c r="S37" s="280">
        <v>6</v>
      </c>
    </row>
    <row r="38" spans="2:19" ht="66" customHeight="1" thickBot="1">
      <c r="B38" s="95" t="s">
        <v>244</v>
      </c>
      <c r="C38" s="235">
        <v>5</v>
      </c>
      <c r="D38" s="345">
        <v>0</v>
      </c>
      <c r="E38" s="345">
        <v>3</v>
      </c>
      <c r="F38" s="345">
        <v>8</v>
      </c>
      <c r="G38" s="345">
        <v>3</v>
      </c>
      <c r="H38" s="236">
        <v>0</v>
      </c>
      <c r="I38" s="344">
        <v>3</v>
      </c>
      <c r="J38" s="236">
        <v>24</v>
      </c>
      <c r="K38" s="377">
        <v>0</v>
      </c>
      <c r="L38" s="236">
        <v>0</v>
      </c>
      <c r="M38" s="235">
        <v>3</v>
      </c>
      <c r="N38" s="311">
        <v>42</v>
      </c>
      <c r="O38" s="540">
        <v>5</v>
      </c>
      <c r="P38" s="236">
        <v>66</v>
      </c>
      <c r="Q38" s="376">
        <v>5</v>
      </c>
      <c r="R38" s="376">
        <v>5</v>
      </c>
      <c r="S38" s="311">
        <v>1</v>
      </c>
    </row>
    <row r="39" spans="2:19" ht="30" customHeight="1" thickBot="1">
      <c r="B39" s="114" t="s">
        <v>55</v>
      </c>
      <c r="C39" s="131">
        <f>SUM(C37:C38)</f>
        <v>43</v>
      </c>
      <c r="D39" s="132">
        <f aca="true" t="shared" si="3" ref="D39:S39">SUM(D37:D38)</f>
        <v>5</v>
      </c>
      <c r="E39" s="132">
        <f t="shared" si="3"/>
        <v>4</v>
      </c>
      <c r="F39" s="132">
        <f t="shared" si="3"/>
        <v>52</v>
      </c>
      <c r="G39" s="132">
        <f t="shared" si="3"/>
        <v>6</v>
      </c>
      <c r="H39" s="315">
        <f t="shared" si="3"/>
        <v>2</v>
      </c>
      <c r="I39" s="131">
        <f t="shared" si="3"/>
        <v>37</v>
      </c>
      <c r="J39" s="315">
        <f t="shared" si="3"/>
        <v>257</v>
      </c>
      <c r="K39" s="131">
        <f t="shared" si="3"/>
        <v>5</v>
      </c>
      <c r="L39" s="315">
        <f t="shared" si="3"/>
        <v>19</v>
      </c>
      <c r="M39" s="131">
        <f t="shared" si="3"/>
        <v>3</v>
      </c>
      <c r="N39" s="315">
        <f t="shared" si="3"/>
        <v>42</v>
      </c>
      <c r="O39" s="541">
        <v>43</v>
      </c>
      <c r="P39" s="315">
        <f t="shared" si="3"/>
        <v>316</v>
      </c>
      <c r="Q39" s="128">
        <f t="shared" si="3"/>
        <v>44</v>
      </c>
      <c r="R39" s="128">
        <f t="shared" si="3"/>
        <v>32</v>
      </c>
      <c r="S39" s="135">
        <f t="shared" si="3"/>
        <v>7</v>
      </c>
    </row>
    <row r="41" ht="15.75">
      <c r="B41" s="127" t="s">
        <v>323</v>
      </c>
    </row>
    <row r="42" ht="13.5" thickBot="1"/>
    <row r="43" spans="2:19" ht="25.5" customHeight="1" thickBot="1">
      <c r="B43" s="669" t="s">
        <v>49</v>
      </c>
      <c r="C43" s="770" t="s">
        <v>114</v>
      </c>
      <c r="D43" s="771"/>
      <c r="E43" s="771"/>
      <c r="F43" s="771"/>
      <c r="G43" s="771"/>
      <c r="H43" s="772"/>
      <c r="I43" s="693" t="s">
        <v>113</v>
      </c>
      <c r="J43" s="773"/>
      <c r="K43" s="773"/>
      <c r="L43" s="773"/>
      <c r="M43" s="773"/>
      <c r="N43" s="773"/>
      <c r="O43" s="773"/>
      <c r="P43" s="657"/>
      <c r="Q43" s="662" t="s">
        <v>102</v>
      </c>
      <c r="R43" s="662" t="s">
        <v>196</v>
      </c>
      <c r="S43" s="662" t="s">
        <v>107</v>
      </c>
    </row>
    <row r="44" spans="2:19" ht="28.5" customHeight="1">
      <c r="B44" s="670"/>
      <c r="C44" s="774" t="s">
        <v>50</v>
      </c>
      <c r="D44" s="766" t="s">
        <v>51</v>
      </c>
      <c r="E44" s="766" t="s">
        <v>57</v>
      </c>
      <c r="F44" s="766" t="s">
        <v>70</v>
      </c>
      <c r="G44" s="766" t="s">
        <v>109</v>
      </c>
      <c r="H44" s="768" t="s">
        <v>110</v>
      </c>
      <c r="I44" s="725" t="s">
        <v>50</v>
      </c>
      <c r="J44" s="727"/>
      <c r="K44" s="725" t="s">
        <v>51</v>
      </c>
      <c r="L44" s="727"/>
      <c r="M44" s="725" t="s">
        <v>64</v>
      </c>
      <c r="N44" s="727"/>
      <c r="O44" s="725" t="s">
        <v>70</v>
      </c>
      <c r="P44" s="727"/>
      <c r="Q44" s="663"/>
      <c r="R44" s="663"/>
      <c r="S44" s="663"/>
    </row>
    <row r="45" spans="2:19" ht="65.25" customHeight="1" thickBot="1">
      <c r="B45" s="661"/>
      <c r="C45" s="775"/>
      <c r="D45" s="767"/>
      <c r="E45" s="767"/>
      <c r="F45" s="767"/>
      <c r="G45" s="767"/>
      <c r="H45" s="769"/>
      <c r="I45" s="210" t="s">
        <v>53</v>
      </c>
      <c r="J45" s="12" t="s">
        <v>124</v>
      </c>
      <c r="K45" s="210" t="s">
        <v>53</v>
      </c>
      <c r="L45" s="12" t="s">
        <v>124</v>
      </c>
      <c r="M45" s="210" t="s">
        <v>53</v>
      </c>
      <c r="N45" s="12" t="s">
        <v>124</v>
      </c>
      <c r="O45" s="54" t="s">
        <v>53</v>
      </c>
      <c r="P45" s="119" t="s">
        <v>124</v>
      </c>
      <c r="Q45" s="664"/>
      <c r="R45" s="664"/>
      <c r="S45" s="664"/>
    </row>
    <row r="46" spans="2:19" ht="39.75" customHeight="1">
      <c r="B46" s="22" t="s">
        <v>197</v>
      </c>
      <c r="C46" s="308">
        <v>33</v>
      </c>
      <c r="D46" s="619">
        <v>3</v>
      </c>
      <c r="E46" s="326">
        <v>2</v>
      </c>
      <c r="F46" s="256">
        <v>37</v>
      </c>
      <c r="G46" s="256">
        <v>0</v>
      </c>
      <c r="H46" s="232">
        <v>0</v>
      </c>
      <c r="I46" s="343">
        <v>32</v>
      </c>
      <c r="J46" s="319">
        <v>371</v>
      </c>
      <c r="K46" s="278">
        <v>3</v>
      </c>
      <c r="L46" s="319">
        <v>23</v>
      </c>
      <c r="M46" s="317">
        <v>2</v>
      </c>
      <c r="N46" s="280">
        <v>13</v>
      </c>
      <c r="O46" s="278">
        <v>37</v>
      </c>
      <c r="P46" s="322">
        <v>407</v>
      </c>
      <c r="Q46" s="279">
        <v>38</v>
      </c>
      <c r="R46" s="423">
        <v>2</v>
      </c>
      <c r="S46" s="280">
        <v>0</v>
      </c>
    </row>
    <row r="47" spans="2:19" ht="66" customHeight="1" thickBot="1">
      <c r="B47" s="95" t="s">
        <v>244</v>
      </c>
      <c r="C47" s="235">
        <v>5</v>
      </c>
      <c r="D47" s="620">
        <v>0</v>
      </c>
      <c r="E47" s="345">
        <v>2</v>
      </c>
      <c r="F47" s="345">
        <v>7</v>
      </c>
      <c r="G47" s="345">
        <v>0</v>
      </c>
      <c r="H47" s="236">
        <v>0</v>
      </c>
      <c r="I47" s="420">
        <v>5</v>
      </c>
      <c r="J47" s="387">
        <v>183</v>
      </c>
      <c r="K47" s="298">
        <v>0</v>
      </c>
      <c r="L47" s="387">
        <v>0</v>
      </c>
      <c r="M47" s="296">
        <v>2</v>
      </c>
      <c r="N47" s="297">
        <v>10</v>
      </c>
      <c r="O47" s="298">
        <v>7</v>
      </c>
      <c r="P47" s="387">
        <v>193</v>
      </c>
      <c r="Q47" s="388">
        <v>10</v>
      </c>
      <c r="R47" s="388">
        <v>0</v>
      </c>
      <c r="S47" s="297">
        <v>0</v>
      </c>
    </row>
    <row r="48" spans="2:19" ht="30" customHeight="1" thickBot="1">
      <c r="B48" s="45" t="s">
        <v>55</v>
      </c>
      <c r="C48" s="128">
        <v>38</v>
      </c>
      <c r="D48" s="621">
        <v>3</v>
      </c>
      <c r="E48" s="349">
        <v>4</v>
      </c>
      <c r="F48" s="349">
        <v>44</v>
      </c>
      <c r="G48" s="349">
        <v>0</v>
      </c>
      <c r="H48" s="129">
        <v>0</v>
      </c>
      <c r="I48" s="136">
        <v>37</v>
      </c>
      <c r="J48" s="316">
        <v>554</v>
      </c>
      <c r="K48" s="299">
        <v>3</v>
      </c>
      <c r="L48" s="316">
        <v>23</v>
      </c>
      <c r="M48" s="131">
        <v>4</v>
      </c>
      <c r="N48" s="134">
        <v>23</v>
      </c>
      <c r="O48" s="299">
        <v>44</v>
      </c>
      <c r="P48" s="316">
        <v>600</v>
      </c>
      <c r="Q48" s="135">
        <v>48</v>
      </c>
      <c r="R48" s="135">
        <v>2</v>
      </c>
      <c r="S48" s="134">
        <v>0</v>
      </c>
    </row>
    <row r="50" ht="15.75">
      <c r="B50" s="127" t="s">
        <v>356</v>
      </c>
    </row>
    <row r="51" ht="13.5" thickBot="1"/>
    <row r="52" spans="2:19" ht="25.5" customHeight="1" thickBot="1">
      <c r="B52" s="669" t="s">
        <v>49</v>
      </c>
      <c r="C52" s="770" t="s">
        <v>114</v>
      </c>
      <c r="D52" s="771"/>
      <c r="E52" s="771"/>
      <c r="F52" s="771"/>
      <c r="G52" s="771"/>
      <c r="H52" s="772"/>
      <c r="I52" s="693" t="s">
        <v>113</v>
      </c>
      <c r="J52" s="773"/>
      <c r="K52" s="773"/>
      <c r="L52" s="773"/>
      <c r="M52" s="773"/>
      <c r="N52" s="773"/>
      <c r="O52" s="773"/>
      <c r="P52" s="657"/>
      <c r="Q52" s="662" t="s">
        <v>102</v>
      </c>
      <c r="R52" s="662" t="s">
        <v>196</v>
      </c>
      <c r="S52" s="662" t="s">
        <v>107</v>
      </c>
    </row>
    <row r="53" spans="2:19" ht="28.5" customHeight="1">
      <c r="B53" s="670"/>
      <c r="C53" s="774" t="s">
        <v>50</v>
      </c>
      <c r="D53" s="766" t="s">
        <v>51</v>
      </c>
      <c r="E53" s="766" t="s">
        <v>57</v>
      </c>
      <c r="F53" s="766" t="s">
        <v>70</v>
      </c>
      <c r="G53" s="766" t="s">
        <v>109</v>
      </c>
      <c r="H53" s="768" t="s">
        <v>110</v>
      </c>
      <c r="I53" s="725" t="s">
        <v>50</v>
      </c>
      <c r="J53" s="727"/>
      <c r="K53" s="725" t="s">
        <v>51</v>
      </c>
      <c r="L53" s="727"/>
      <c r="M53" s="725" t="s">
        <v>64</v>
      </c>
      <c r="N53" s="727"/>
      <c r="O53" s="725" t="s">
        <v>70</v>
      </c>
      <c r="P53" s="727"/>
      <c r="Q53" s="663"/>
      <c r="R53" s="663"/>
      <c r="S53" s="663"/>
    </row>
    <row r="54" spans="2:19" ht="65.25" customHeight="1" thickBot="1">
      <c r="B54" s="661"/>
      <c r="C54" s="775"/>
      <c r="D54" s="767"/>
      <c r="E54" s="767"/>
      <c r="F54" s="767"/>
      <c r="G54" s="767"/>
      <c r="H54" s="769"/>
      <c r="I54" s="210" t="s">
        <v>53</v>
      </c>
      <c r="J54" s="12" t="s">
        <v>124</v>
      </c>
      <c r="K54" s="210" t="s">
        <v>53</v>
      </c>
      <c r="L54" s="12" t="s">
        <v>124</v>
      </c>
      <c r="M54" s="210" t="s">
        <v>53</v>
      </c>
      <c r="N54" s="12" t="s">
        <v>124</v>
      </c>
      <c r="O54" s="54" t="s">
        <v>53</v>
      </c>
      <c r="P54" s="119" t="s">
        <v>124</v>
      </c>
      <c r="Q54" s="664"/>
      <c r="R54" s="664"/>
      <c r="S54" s="664"/>
    </row>
    <row r="55" spans="2:19" ht="39.75" customHeight="1">
      <c r="B55" s="22" t="s">
        <v>197</v>
      </c>
      <c r="C55" s="308">
        <v>84</v>
      </c>
      <c r="D55" s="326">
        <v>6</v>
      </c>
      <c r="E55" s="326">
        <v>3</v>
      </c>
      <c r="F55" s="256">
        <v>93</v>
      </c>
      <c r="G55" s="567">
        <v>10</v>
      </c>
      <c r="H55" s="232">
        <v>4</v>
      </c>
      <c r="I55" s="343">
        <v>40</v>
      </c>
      <c r="J55" s="319">
        <v>255</v>
      </c>
      <c r="K55" s="295">
        <v>2</v>
      </c>
      <c r="L55" s="319">
        <v>6</v>
      </c>
      <c r="M55" s="317">
        <v>1</v>
      </c>
      <c r="N55" s="280">
        <v>4</v>
      </c>
      <c r="O55" s="295">
        <v>43</v>
      </c>
      <c r="P55" s="322">
        <v>265</v>
      </c>
      <c r="Q55" s="279">
        <v>43</v>
      </c>
      <c r="R55" s="423">
        <v>7</v>
      </c>
      <c r="S55" s="280">
        <v>4</v>
      </c>
    </row>
    <row r="56" spans="2:19" ht="66" customHeight="1" thickBot="1">
      <c r="B56" s="95" t="s">
        <v>244</v>
      </c>
      <c r="C56" s="235">
        <v>2</v>
      </c>
      <c r="D56" s="345">
        <v>0</v>
      </c>
      <c r="E56" s="345">
        <v>0</v>
      </c>
      <c r="F56" s="345">
        <v>2</v>
      </c>
      <c r="G56" s="620">
        <v>0</v>
      </c>
      <c r="H56" s="236">
        <v>0</v>
      </c>
      <c r="I56" s="420">
        <v>2</v>
      </c>
      <c r="J56" s="387">
        <v>6</v>
      </c>
      <c r="K56" s="298">
        <v>0</v>
      </c>
      <c r="L56" s="387">
        <v>0</v>
      </c>
      <c r="M56" s="296">
        <v>0</v>
      </c>
      <c r="N56" s="297">
        <v>0</v>
      </c>
      <c r="O56" s="298">
        <v>2</v>
      </c>
      <c r="P56" s="387">
        <v>6</v>
      </c>
      <c r="Q56" s="388">
        <v>2</v>
      </c>
      <c r="R56" s="388">
        <v>0</v>
      </c>
      <c r="S56" s="297">
        <v>0</v>
      </c>
    </row>
    <row r="57" spans="2:19" ht="30" customHeight="1" thickBot="1">
      <c r="B57" s="45" t="s">
        <v>55</v>
      </c>
      <c r="C57" s="128">
        <v>86</v>
      </c>
      <c r="D57" s="349">
        <v>6</v>
      </c>
      <c r="E57" s="349">
        <v>3</v>
      </c>
      <c r="F57" s="349">
        <v>95</v>
      </c>
      <c r="G57" s="621">
        <v>10</v>
      </c>
      <c r="H57" s="129">
        <v>4</v>
      </c>
      <c r="I57" s="136">
        <v>42</v>
      </c>
      <c r="J57" s="316">
        <f>SUM(J55:J56)</f>
        <v>261</v>
      </c>
      <c r="K57" s="299">
        <v>2</v>
      </c>
      <c r="L57" s="316">
        <v>6</v>
      </c>
      <c r="M57" s="131">
        <v>1</v>
      </c>
      <c r="N57" s="134">
        <v>4</v>
      </c>
      <c r="O57" s="299">
        <v>45</v>
      </c>
      <c r="P57" s="316">
        <v>271</v>
      </c>
      <c r="Q57" s="135">
        <f>SUM(Q55:Q56)</f>
        <v>45</v>
      </c>
      <c r="R57" s="135">
        <v>7</v>
      </c>
      <c r="S57" s="134">
        <v>4</v>
      </c>
    </row>
    <row r="59" ht="15.75">
      <c r="B59" s="127" t="s">
        <v>366</v>
      </c>
    </row>
    <row r="60" ht="13.5" thickBot="1"/>
    <row r="61" spans="2:19" ht="25.5" customHeight="1" thickBot="1">
      <c r="B61" s="669" t="s">
        <v>49</v>
      </c>
      <c r="C61" s="770" t="s">
        <v>114</v>
      </c>
      <c r="D61" s="771"/>
      <c r="E61" s="771"/>
      <c r="F61" s="771"/>
      <c r="G61" s="771"/>
      <c r="H61" s="772"/>
      <c r="I61" s="693" t="s">
        <v>113</v>
      </c>
      <c r="J61" s="773"/>
      <c r="K61" s="773"/>
      <c r="L61" s="773"/>
      <c r="M61" s="773"/>
      <c r="N61" s="773"/>
      <c r="O61" s="773"/>
      <c r="P61" s="657"/>
      <c r="Q61" s="662" t="s">
        <v>102</v>
      </c>
      <c r="R61" s="662" t="s">
        <v>196</v>
      </c>
      <c r="S61" s="662" t="s">
        <v>107</v>
      </c>
    </row>
    <row r="62" spans="2:19" ht="28.5" customHeight="1">
      <c r="B62" s="670"/>
      <c r="C62" s="774" t="s">
        <v>50</v>
      </c>
      <c r="D62" s="766" t="s">
        <v>51</v>
      </c>
      <c r="E62" s="766" t="s">
        <v>57</v>
      </c>
      <c r="F62" s="766" t="s">
        <v>70</v>
      </c>
      <c r="G62" s="766" t="s">
        <v>109</v>
      </c>
      <c r="H62" s="768" t="s">
        <v>110</v>
      </c>
      <c r="I62" s="725" t="s">
        <v>50</v>
      </c>
      <c r="J62" s="727"/>
      <c r="K62" s="725" t="s">
        <v>51</v>
      </c>
      <c r="L62" s="727"/>
      <c r="M62" s="725" t="s">
        <v>64</v>
      </c>
      <c r="N62" s="727"/>
      <c r="O62" s="725" t="s">
        <v>70</v>
      </c>
      <c r="P62" s="727"/>
      <c r="Q62" s="663"/>
      <c r="R62" s="663"/>
      <c r="S62" s="663"/>
    </row>
    <row r="63" spans="2:19" ht="65.25" customHeight="1" thickBot="1">
      <c r="B63" s="661"/>
      <c r="C63" s="775"/>
      <c r="D63" s="767"/>
      <c r="E63" s="767"/>
      <c r="F63" s="767"/>
      <c r="G63" s="767"/>
      <c r="H63" s="769"/>
      <c r="I63" s="210" t="s">
        <v>53</v>
      </c>
      <c r="J63" s="12" t="s">
        <v>124</v>
      </c>
      <c r="K63" s="210" t="s">
        <v>53</v>
      </c>
      <c r="L63" s="12" t="s">
        <v>124</v>
      </c>
      <c r="M63" s="210" t="s">
        <v>53</v>
      </c>
      <c r="N63" s="12" t="s">
        <v>124</v>
      </c>
      <c r="O63" s="54" t="s">
        <v>53</v>
      </c>
      <c r="P63" s="119" t="s">
        <v>124</v>
      </c>
      <c r="Q63" s="664"/>
      <c r="R63" s="664"/>
      <c r="S63" s="664"/>
    </row>
    <row r="64" spans="2:19" ht="39.75" customHeight="1">
      <c r="B64" s="22" t="s">
        <v>197</v>
      </c>
      <c r="C64" s="308">
        <v>44</v>
      </c>
      <c r="D64" s="326">
        <v>3</v>
      </c>
      <c r="E64" s="326">
        <v>7</v>
      </c>
      <c r="F64" s="256">
        <v>54</v>
      </c>
      <c r="G64" s="256">
        <v>1</v>
      </c>
      <c r="H64" s="232">
        <v>2</v>
      </c>
      <c r="I64" s="343">
        <v>28</v>
      </c>
      <c r="J64" s="319">
        <v>306</v>
      </c>
      <c r="K64" s="278">
        <v>2</v>
      </c>
      <c r="L64" s="319">
        <v>27</v>
      </c>
      <c r="M64" s="317">
        <v>5</v>
      </c>
      <c r="N64" s="280">
        <v>17</v>
      </c>
      <c r="O64" s="295">
        <v>35</v>
      </c>
      <c r="P64" s="322">
        <v>350</v>
      </c>
      <c r="Q64" s="279">
        <v>35</v>
      </c>
      <c r="R64" s="423">
        <v>2</v>
      </c>
      <c r="S64" s="280">
        <v>3</v>
      </c>
    </row>
    <row r="65" spans="2:19" ht="66" customHeight="1" thickBot="1">
      <c r="B65" s="95" t="s">
        <v>283</v>
      </c>
      <c r="C65" s="235">
        <v>2</v>
      </c>
      <c r="D65" s="345">
        <v>0</v>
      </c>
      <c r="E65" s="345">
        <v>3</v>
      </c>
      <c r="F65" s="345">
        <v>5</v>
      </c>
      <c r="G65" s="345">
        <v>0</v>
      </c>
      <c r="H65" s="236">
        <v>0</v>
      </c>
      <c r="I65" s="420">
        <v>2</v>
      </c>
      <c r="J65" s="387">
        <v>117</v>
      </c>
      <c r="K65" s="298">
        <v>0</v>
      </c>
      <c r="L65" s="387">
        <v>0</v>
      </c>
      <c r="M65" s="296">
        <v>3</v>
      </c>
      <c r="N65" s="297">
        <v>125</v>
      </c>
      <c r="O65" s="298">
        <v>5</v>
      </c>
      <c r="P65" s="387">
        <v>242</v>
      </c>
      <c r="Q65" s="388">
        <v>7</v>
      </c>
      <c r="R65" s="388">
        <v>0</v>
      </c>
      <c r="S65" s="297">
        <v>3</v>
      </c>
    </row>
    <row r="66" spans="2:19" ht="30" customHeight="1" thickBot="1">
      <c r="B66" s="45" t="s">
        <v>55</v>
      </c>
      <c r="C66" s="128">
        <f aca="true" t="shared" si="4" ref="C66:S66">SUM(C64:C65)</f>
        <v>46</v>
      </c>
      <c r="D66" s="349">
        <f t="shared" si="4"/>
        <v>3</v>
      </c>
      <c r="E66" s="349">
        <f t="shared" si="4"/>
        <v>10</v>
      </c>
      <c r="F66" s="349">
        <f t="shared" si="4"/>
        <v>59</v>
      </c>
      <c r="G66" s="349">
        <f t="shared" si="4"/>
        <v>1</v>
      </c>
      <c r="H66" s="129">
        <f t="shared" si="4"/>
        <v>2</v>
      </c>
      <c r="I66" s="136">
        <f t="shared" si="4"/>
        <v>30</v>
      </c>
      <c r="J66" s="316">
        <f t="shared" si="4"/>
        <v>423</v>
      </c>
      <c r="K66" s="299">
        <f t="shared" si="4"/>
        <v>2</v>
      </c>
      <c r="L66" s="316">
        <f t="shared" si="4"/>
        <v>27</v>
      </c>
      <c r="M66" s="131">
        <f t="shared" si="4"/>
        <v>8</v>
      </c>
      <c r="N66" s="134">
        <f t="shared" si="4"/>
        <v>142</v>
      </c>
      <c r="O66" s="299">
        <f t="shared" si="4"/>
        <v>40</v>
      </c>
      <c r="P66" s="316">
        <f t="shared" si="4"/>
        <v>592</v>
      </c>
      <c r="Q66" s="135">
        <f t="shared" si="4"/>
        <v>42</v>
      </c>
      <c r="R66" s="135">
        <f t="shared" si="4"/>
        <v>2</v>
      </c>
      <c r="S66" s="134">
        <f t="shared" si="4"/>
        <v>6</v>
      </c>
    </row>
    <row r="68" spans="2:19" ht="15.75">
      <c r="B68" s="668" t="s">
        <v>393</v>
      </c>
      <c r="C68" s="668"/>
      <c r="D68" s="668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</row>
    <row r="69" ht="13.5" thickBot="1"/>
    <row r="70" spans="2:19" ht="25.5" customHeight="1" thickBot="1">
      <c r="B70" s="669" t="s">
        <v>49</v>
      </c>
      <c r="C70" s="770" t="s">
        <v>114</v>
      </c>
      <c r="D70" s="771"/>
      <c r="E70" s="771"/>
      <c r="F70" s="771"/>
      <c r="G70" s="771"/>
      <c r="H70" s="772"/>
      <c r="I70" s="693" t="s">
        <v>113</v>
      </c>
      <c r="J70" s="773"/>
      <c r="K70" s="773"/>
      <c r="L70" s="773"/>
      <c r="M70" s="773"/>
      <c r="N70" s="773"/>
      <c r="O70" s="773"/>
      <c r="P70" s="657"/>
      <c r="Q70" s="662" t="s">
        <v>102</v>
      </c>
      <c r="R70" s="662" t="s">
        <v>196</v>
      </c>
      <c r="S70" s="662" t="s">
        <v>107</v>
      </c>
    </row>
    <row r="71" spans="2:19" ht="28.5" customHeight="1">
      <c r="B71" s="670"/>
      <c r="C71" s="774" t="s">
        <v>50</v>
      </c>
      <c r="D71" s="766" t="s">
        <v>51</v>
      </c>
      <c r="E71" s="766" t="s">
        <v>57</v>
      </c>
      <c r="F71" s="766" t="s">
        <v>70</v>
      </c>
      <c r="G71" s="766" t="s">
        <v>109</v>
      </c>
      <c r="H71" s="768" t="s">
        <v>110</v>
      </c>
      <c r="I71" s="725" t="s">
        <v>50</v>
      </c>
      <c r="J71" s="727"/>
      <c r="K71" s="725" t="s">
        <v>51</v>
      </c>
      <c r="L71" s="727"/>
      <c r="M71" s="725" t="s">
        <v>64</v>
      </c>
      <c r="N71" s="727"/>
      <c r="O71" s="725" t="s">
        <v>70</v>
      </c>
      <c r="P71" s="727"/>
      <c r="Q71" s="663"/>
      <c r="R71" s="663"/>
      <c r="S71" s="663"/>
    </row>
    <row r="72" spans="2:19" ht="65.25" customHeight="1" thickBot="1">
      <c r="B72" s="661"/>
      <c r="C72" s="775"/>
      <c r="D72" s="767"/>
      <c r="E72" s="767"/>
      <c r="F72" s="767"/>
      <c r="G72" s="767"/>
      <c r="H72" s="769"/>
      <c r="I72" s="210" t="s">
        <v>53</v>
      </c>
      <c r="J72" s="12" t="s">
        <v>124</v>
      </c>
      <c r="K72" s="210" t="s">
        <v>53</v>
      </c>
      <c r="L72" s="12" t="s">
        <v>124</v>
      </c>
      <c r="M72" s="210" t="s">
        <v>53</v>
      </c>
      <c r="N72" s="12" t="s">
        <v>124</v>
      </c>
      <c r="O72" s="54" t="s">
        <v>53</v>
      </c>
      <c r="P72" s="119" t="s">
        <v>124</v>
      </c>
      <c r="Q72" s="664"/>
      <c r="R72" s="664"/>
      <c r="S72" s="664"/>
    </row>
    <row r="73" spans="2:19" ht="39.75" customHeight="1">
      <c r="B73" s="22" t="s">
        <v>197</v>
      </c>
      <c r="C73" s="308">
        <f>+C10+C19+C28+C37+C46+C55+C64</f>
        <v>334</v>
      </c>
      <c r="D73" s="619">
        <f aca="true" t="shared" si="5" ref="D73:S73">+D10+D19+D28+D37+D46+D55+D64</f>
        <v>28</v>
      </c>
      <c r="E73" s="326">
        <f t="shared" si="5"/>
        <v>25</v>
      </c>
      <c r="F73" s="256">
        <f t="shared" si="5"/>
        <v>386</v>
      </c>
      <c r="G73" s="567">
        <f t="shared" si="5"/>
        <v>22</v>
      </c>
      <c r="H73" s="232">
        <f t="shared" si="5"/>
        <v>12</v>
      </c>
      <c r="I73" s="343">
        <f t="shared" si="5"/>
        <v>259</v>
      </c>
      <c r="J73" s="319">
        <f t="shared" si="5"/>
        <v>1986</v>
      </c>
      <c r="K73" s="278">
        <f t="shared" si="5"/>
        <v>23</v>
      </c>
      <c r="L73" s="319">
        <f t="shared" si="5"/>
        <v>151</v>
      </c>
      <c r="M73" s="317">
        <f t="shared" si="5"/>
        <v>18</v>
      </c>
      <c r="N73" s="280">
        <f t="shared" si="5"/>
        <v>123</v>
      </c>
      <c r="O73" s="539">
        <f t="shared" si="5"/>
        <v>297</v>
      </c>
      <c r="P73" s="322">
        <f t="shared" si="5"/>
        <v>2258</v>
      </c>
      <c r="Q73" s="279">
        <f t="shared" si="5"/>
        <v>304</v>
      </c>
      <c r="R73" s="423">
        <f t="shared" si="5"/>
        <v>58</v>
      </c>
      <c r="S73" s="280">
        <f t="shared" si="5"/>
        <v>32</v>
      </c>
    </row>
    <row r="74" spans="2:19" ht="66" customHeight="1" thickBot="1">
      <c r="B74" s="95" t="s">
        <v>244</v>
      </c>
      <c r="C74" s="235">
        <f aca="true" t="shared" si="6" ref="C74:R74">+C11+C20+C29+C38+C47+C56+C65</f>
        <v>29</v>
      </c>
      <c r="D74" s="620">
        <f t="shared" si="6"/>
        <v>0</v>
      </c>
      <c r="E74" s="345">
        <f t="shared" si="6"/>
        <v>12</v>
      </c>
      <c r="F74" s="345">
        <f t="shared" si="6"/>
        <v>36</v>
      </c>
      <c r="G74" s="620">
        <f t="shared" si="6"/>
        <v>3</v>
      </c>
      <c r="H74" s="236">
        <f t="shared" si="6"/>
        <v>0</v>
      </c>
      <c r="I74" s="420">
        <f t="shared" si="6"/>
        <v>25</v>
      </c>
      <c r="J74" s="387">
        <f t="shared" si="6"/>
        <v>514</v>
      </c>
      <c r="K74" s="298">
        <f t="shared" si="6"/>
        <v>0</v>
      </c>
      <c r="L74" s="387">
        <f t="shared" si="6"/>
        <v>0</v>
      </c>
      <c r="M74" s="296">
        <f t="shared" si="6"/>
        <v>13</v>
      </c>
      <c r="N74" s="297">
        <f t="shared" si="6"/>
        <v>252</v>
      </c>
      <c r="O74" s="562">
        <f t="shared" si="6"/>
        <v>34</v>
      </c>
      <c r="P74" s="387">
        <f t="shared" si="6"/>
        <v>766</v>
      </c>
      <c r="Q74" s="388">
        <f t="shared" si="6"/>
        <v>46</v>
      </c>
      <c r="R74" s="388">
        <f t="shared" si="6"/>
        <v>9</v>
      </c>
      <c r="S74" s="297">
        <f>+S11+S20+S29+S38+S47+S56+S65</f>
        <v>9</v>
      </c>
    </row>
    <row r="75" spans="2:19" ht="30" customHeight="1" thickBot="1">
      <c r="B75" s="45" t="s">
        <v>55</v>
      </c>
      <c r="C75" s="128">
        <f aca="true" t="shared" si="7" ref="C75:S75">+C12+C21+C30+C39+C48+C57+C66</f>
        <v>363</v>
      </c>
      <c r="D75" s="621">
        <f t="shared" si="7"/>
        <v>28</v>
      </c>
      <c r="E75" s="349">
        <f t="shared" si="7"/>
        <v>37</v>
      </c>
      <c r="F75" s="349">
        <f t="shared" si="7"/>
        <v>422</v>
      </c>
      <c r="G75" s="621">
        <f t="shared" si="7"/>
        <v>25</v>
      </c>
      <c r="H75" s="129">
        <f t="shared" si="7"/>
        <v>12</v>
      </c>
      <c r="I75" s="136">
        <f t="shared" si="7"/>
        <v>284</v>
      </c>
      <c r="J75" s="316">
        <f t="shared" si="7"/>
        <v>2500</v>
      </c>
      <c r="K75" s="299">
        <f t="shared" si="7"/>
        <v>23</v>
      </c>
      <c r="L75" s="316">
        <f t="shared" si="7"/>
        <v>151</v>
      </c>
      <c r="M75" s="131">
        <f t="shared" si="7"/>
        <v>31</v>
      </c>
      <c r="N75" s="134">
        <f t="shared" si="7"/>
        <v>375</v>
      </c>
      <c r="O75" s="563">
        <f t="shared" si="7"/>
        <v>331</v>
      </c>
      <c r="P75" s="316">
        <f t="shared" si="7"/>
        <v>3024</v>
      </c>
      <c r="Q75" s="135">
        <f t="shared" si="7"/>
        <v>350</v>
      </c>
      <c r="R75" s="135">
        <f t="shared" si="7"/>
        <v>67</v>
      </c>
      <c r="S75" s="134">
        <f t="shared" si="7"/>
        <v>41</v>
      </c>
    </row>
  </sheetData>
  <mergeCells count="130">
    <mergeCell ref="R16:R18"/>
    <mergeCell ref="S16:S18"/>
    <mergeCell ref="C17:C18"/>
    <mergeCell ref="D17:D18"/>
    <mergeCell ref="E17:E18"/>
    <mergeCell ref="F17:F18"/>
    <mergeCell ref="G17:G18"/>
    <mergeCell ref="H17:H18"/>
    <mergeCell ref="I17:J17"/>
    <mergeCell ref="K17:L17"/>
    <mergeCell ref="B16:B18"/>
    <mergeCell ref="C16:H16"/>
    <mergeCell ref="I16:P16"/>
    <mergeCell ref="Q16:Q18"/>
    <mergeCell ref="M17:N17"/>
    <mergeCell ref="O17:P17"/>
    <mergeCell ref="F8:F9"/>
    <mergeCell ref="G8:G9"/>
    <mergeCell ref="M8:N8"/>
    <mergeCell ref="I7:P7"/>
    <mergeCell ref="I8:J8"/>
    <mergeCell ref="K8:L8"/>
    <mergeCell ref="O8:P8"/>
    <mergeCell ref="S7:S9"/>
    <mergeCell ref="Q7:Q9"/>
    <mergeCell ref="R7:R9"/>
    <mergeCell ref="B3:S3"/>
    <mergeCell ref="C8:C9"/>
    <mergeCell ref="D8:D9"/>
    <mergeCell ref="E8:E9"/>
    <mergeCell ref="C7:H7"/>
    <mergeCell ref="H8:H9"/>
    <mergeCell ref="B7:B9"/>
    <mergeCell ref="B25:B27"/>
    <mergeCell ref="C25:H25"/>
    <mergeCell ref="I25:P25"/>
    <mergeCell ref="Q25:Q27"/>
    <mergeCell ref="M26:N26"/>
    <mergeCell ref="O26:P26"/>
    <mergeCell ref="R25:R27"/>
    <mergeCell ref="S25:S27"/>
    <mergeCell ref="C26:C27"/>
    <mergeCell ref="D26:D27"/>
    <mergeCell ref="E26:E27"/>
    <mergeCell ref="F26:F27"/>
    <mergeCell ref="G26:G27"/>
    <mergeCell ref="H26:H27"/>
    <mergeCell ref="I26:J26"/>
    <mergeCell ref="K26:L26"/>
    <mergeCell ref="B34:B36"/>
    <mergeCell ref="C34:H34"/>
    <mergeCell ref="I34:P34"/>
    <mergeCell ref="Q34:Q36"/>
    <mergeCell ref="M35:N35"/>
    <mergeCell ref="O35:P35"/>
    <mergeCell ref="R34:R36"/>
    <mergeCell ref="S34:S36"/>
    <mergeCell ref="C35:C36"/>
    <mergeCell ref="D35:D36"/>
    <mergeCell ref="E35:E36"/>
    <mergeCell ref="F35:F36"/>
    <mergeCell ref="G35:G36"/>
    <mergeCell ref="H35:H36"/>
    <mergeCell ref="I35:J35"/>
    <mergeCell ref="K35:L35"/>
    <mergeCell ref="B43:B45"/>
    <mergeCell ref="C43:H43"/>
    <mergeCell ref="I43:P43"/>
    <mergeCell ref="Q43:Q45"/>
    <mergeCell ref="M44:N44"/>
    <mergeCell ref="O44:P44"/>
    <mergeCell ref="R43:R45"/>
    <mergeCell ref="S43:S45"/>
    <mergeCell ref="C44:C45"/>
    <mergeCell ref="D44:D45"/>
    <mergeCell ref="E44:E45"/>
    <mergeCell ref="F44:F45"/>
    <mergeCell ref="G44:G45"/>
    <mergeCell ref="H44:H45"/>
    <mergeCell ref="I44:J44"/>
    <mergeCell ref="K44:L44"/>
    <mergeCell ref="B52:B54"/>
    <mergeCell ref="C52:H52"/>
    <mergeCell ref="I52:P52"/>
    <mergeCell ref="Q52:Q54"/>
    <mergeCell ref="M53:N53"/>
    <mergeCell ref="O53:P53"/>
    <mergeCell ref="R52:R54"/>
    <mergeCell ref="S52:S54"/>
    <mergeCell ref="C53:C54"/>
    <mergeCell ref="D53:D54"/>
    <mergeCell ref="E53:E54"/>
    <mergeCell ref="F53:F54"/>
    <mergeCell ref="G53:G54"/>
    <mergeCell ref="H53:H54"/>
    <mergeCell ref="I53:J53"/>
    <mergeCell ref="K53:L53"/>
    <mergeCell ref="B61:B63"/>
    <mergeCell ref="C61:H61"/>
    <mergeCell ref="I61:P61"/>
    <mergeCell ref="Q61:Q63"/>
    <mergeCell ref="M62:N62"/>
    <mergeCell ref="O62:P62"/>
    <mergeCell ref="R61:R63"/>
    <mergeCell ref="S61:S63"/>
    <mergeCell ref="C62:C63"/>
    <mergeCell ref="D62:D63"/>
    <mergeCell ref="E62:E63"/>
    <mergeCell ref="F62:F63"/>
    <mergeCell ref="G62:G63"/>
    <mergeCell ref="H62:H63"/>
    <mergeCell ref="I62:J62"/>
    <mergeCell ref="K62:L62"/>
    <mergeCell ref="B68:S68"/>
    <mergeCell ref="B70:B72"/>
    <mergeCell ref="C70:H70"/>
    <mergeCell ref="I70:P70"/>
    <mergeCell ref="Q70:Q72"/>
    <mergeCell ref="R70:R72"/>
    <mergeCell ref="S70:S72"/>
    <mergeCell ref="C71:C72"/>
    <mergeCell ref="D71:D72"/>
    <mergeCell ref="E71:E72"/>
    <mergeCell ref="K71:L71"/>
    <mergeCell ref="M71:N71"/>
    <mergeCell ref="O71:P71"/>
    <mergeCell ref="F71:F72"/>
    <mergeCell ref="G71:G72"/>
    <mergeCell ref="H71:H72"/>
    <mergeCell ref="I71:J71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paperSize="9" r:id="rId1"/>
  <rowBreaks count="7" manualBreakCount="7">
    <brk id="13" max="255" man="1"/>
    <brk id="22" max="255" man="1"/>
    <brk id="31" max="255" man="1"/>
    <brk id="40" max="255" man="1"/>
    <brk id="49" max="255" man="1"/>
    <brk id="58" max="255" man="1"/>
    <brk id="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5"/>
  <dimension ref="B3:K115"/>
  <sheetViews>
    <sheetView zoomScale="75" zoomScaleNormal="75" workbookViewId="0" topLeftCell="A103">
      <selection activeCell="B103" sqref="B103:J103"/>
    </sheetView>
  </sheetViews>
  <sheetFormatPr defaultColWidth="9.00390625" defaultRowHeight="12.75"/>
  <cols>
    <col min="1" max="1" width="1.12109375" style="0" customWidth="1"/>
    <col min="2" max="2" width="15.00390625" style="0" customWidth="1"/>
    <col min="3" max="3" width="11.75390625" style="0" customWidth="1"/>
    <col min="4" max="4" width="11.375" style="0" customWidth="1"/>
    <col min="5" max="5" width="11.875" style="0" customWidth="1"/>
    <col min="6" max="6" width="11.75390625" style="0" customWidth="1"/>
    <col min="7" max="7" width="11.375" style="0" customWidth="1"/>
    <col min="8" max="8" width="12.00390625" style="0" customWidth="1"/>
    <col min="9" max="10" width="12.375" style="0" customWidth="1"/>
  </cols>
  <sheetData>
    <row r="3" spans="2:10" ht="75" customHeight="1">
      <c r="B3" s="710" t="s">
        <v>229</v>
      </c>
      <c r="C3" s="786"/>
      <c r="D3" s="786"/>
      <c r="E3" s="786"/>
      <c r="F3" s="786"/>
      <c r="G3" s="786"/>
      <c r="H3" s="786"/>
      <c r="I3" s="786"/>
      <c r="J3" s="786"/>
    </row>
    <row r="5" spans="2:10" ht="15.75">
      <c r="B5" s="127" t="s">
        <v>241</v>
      </c>
      <c r="C5" s="2"/>
      <c r="I5" s="61"/>
      <c r="J5" s="61"/>
    </row>
    <row r="6" ht="13.5" thickBot="1"/>
    <row r="7" spans="2:11" ht="15.75" customHeight="1">
      <c r="B7" s="669" t="s">
        <v>236</v>
      </c>
      <c r="C7" s="665" t="s">
        <v>56</v>
      </c>
      <c r="D7" s="671"/>
      <c r="E7" s="671"/>
      <c r="F7" s="671"/>
      <c r="G7" s="671"/>
      <c r="H7" s="671"/>
      <c r="I7" s="671"/>
      <c r="J7" s="671"/>
      <c r="K7" s="24"/>
    </row>
    <row r="8" spans="2:11" ht="15" customHeight="1">
      <c r="B8" s="670"/>
      <c r="C8" s="780" t="s">
        <v>50</v>
      </c>
      <c r="D8" s="781"/>
      <c r="E8" s="780" t="s">
        <v>51</v>
      </c>
      <c r="F8" s="781"/>
      <c r="G8" s="782" t="s">
        <v>57</v>
      </c>
      <c r="H8" s="781"/>
      <c r="I8" s="783" t="s">
        <v>70</v>
      </c>
      <c r="J8" s="785"/>
      <c r="K8" s="24"/>
    </row>
    <row r="9" spans="2:11" ht="50.25" customHeight="1" thickBot="1">
      <c r="B9" s="661"/>
      <c r="C9" s="8" t="s">
        <v>58</v>
      </c>
      <c r="D9" s="12" t="s">
        <v>111</v>
      </c>
      <c r="E9" s="8" t="s">
        <v>58</v>
      </c>
      <c r="F9" s="12" t="s">
        <v>111</v>
      </c>
      <c r="G9" s="8" t="s">
        <v>58</v>
      </c>
      <c r="H9" s="12" t="s">
        <v>111</v>
      </c>
      <c r="I9" s="8" t="s">
        <v>58</v>
      </c>
      <c r="J9" s="53" t="s">
        <v>111</v>
      </c>
      <c r="K9" s="24"/>
    </row>
    <row r="10" spans="2:11" ht="30" customHeight="1">
      <c r="B10" s="18" t="s">
        <v>59</v>
      </c>
      <c r="C10" s="168">
        <v>28</v>
      </c>
      <c r="D10" s="169">
        <v>36</v>
      </c>
      <c r="E10" s="168">
        <v>11</v>
      </c>
      <c r="F10" s="169">
        <v>10</v>
      </c>
      <c r="G10" s="168">
        <v>4</v>
      </c>
      <c r="H10" s="622">
        <v>3</v>
      </c>
      <c r="I10" s="168">
        <v>43</v>
      </c>
      <c r="J10" s="170">
        <v>49</v>
      </c>
      <c r="K10" s="24"/>
    </row>
    <row r="11" spans="2:11" ht="30" customHeight="1">
      <c r="B11" s="23" t="s">
        <v>116</v>
      </c>
      <c r="C11" s="171">
        <v>17</v>
      </c>
      <c r="D11" s="172">
        <v>52</v>
      </c>
      <c r="E11" s="171">
        <v>10</v>
      </c>
      <c r="F11" s="172">
        <v>3</v>
      </c>
      <c r="G11" s="171">
        <v>11</v>
      </c>
      <c r="H11" s="581">
        <v>11</v>
      </c>
      <c r="I11" s="171">
        <v>38</v>
      </c>
      <c r="J11" s="173">
        <v>66</v>
      </c>
      <c r="K11" s="24"/>
    </row>
    <row r="12" spans="2:11" ht="30" customHeight="1">
      <c r="B12" s="18" t="s">
        <v>60</v>
      </c>
      <c r="C12" s="168">
        <v>44</v>
      </c>
      <c r="D12" s="169">
        <v>124</v>
      </c>
      <c r="E12" s="168">
        <v>24</v>
      </c>
      <c r="F12" s="169">
        <v>4</v>
      </c>
      <c r="G12" s="168">
        <v>4</v>
      </c>
      <c r="H12" s="622">
        <v>23</v>
      </c>
      <c r="I12" s="168">
        <v>72</v>
      </c>
      <c r="J12" s="170">
        <v>151</v>
      </c>
      <c r="K12" s="24"/>
    </row>
    <row r="13" spans="2:11" ht="30" customHeight="1">
      <c r="B13" s="21" t="s">
        <v>61</v>
      </c>
      <c r="C13" s="171">
        <v>64</v>
      </c>
      <c r="D13" s="172">
        <v>86</v>
      </c>
      <c r="E13" s="171">
        <v>4</v>
      </c>
      <c r="F13" s="172">
        <v>4</v>
      </c>
      <c r="G13" s="171">
        <v>12</v>
      </c>
      <c r="H13" s="581">
        <v>15</v>
      </c>
      <c r="I13" s="171">
        <v>80</v>
      </c>
      <c r="J13" s="173">
        <v>105</v>
      </c>
      <c r="K13" s="24"/>
    </row>
    <row r="14" spans="2:11" ht="30" customHeight="1">
      <c r="B14" s="22" t="s">
        <v>62</v>
      </c>
      <c r="C14" s="168">
        <v>11</v>
      </c>
      <c r="D14" s="169">
        <v>16</v>
      </c>
      <c r="E14" s="168">
        <v>3</v>
      </c>
      <c r="F14" s="169">
        <v>0</v>
      </c>
      <c r="G14" s="168">
        <v>0</v>
      </c>
      <c r="H14" s="622">
        <v>1</v>
      </c>
      <c r="I14" s="168">
        <v>14</v>
      </c>
      <c r="J14" s="170">
        <v>19</v>
      </c>
      <c r="K14" s="24"/>
    </row>
    <row r="15" spans="2:11" ht="30" customHeight="1">
      <c r="B15" s="21" t="s">
        <v>63</v>
      </c>
      <c r="C15" s="171">
        <v>0</v>
      </c>
      <c r="D15" s="172">
        <v>8</v>
      </c>
      <c r="E15" s="171">
        <v>0</v>
      </c>
      <c r="F15" s="172">
        <v>1</v>
      </c>
      <c r="G15" s="171">
        <v>0</v>
      </c>
      <c r="H15" s="581">
        <v>0</v>
      </c>
      <c r="I15" s="171">
        <v>0</v>
      </c>
      <c r="J15" s="173">
        <v>9</v>
      </c>
      <c r="K15" s="24"/>
    </row>
    <row r="16" spans="2:11" ht="30" customHeight="1" thickBot="1">
      <c r="B16" s="28" t="s">
        <v>126</v>
      </c>
      <c r="C16" s="174">
        <v>7</v>
      </c>
      <c r="D16" s="175">
        <v>2</v>
      </c>
      <c r="E16" s="174">
        <v>0</v>
      </c>
      <c r="F16" s="175">
        <v>0</v>
      </c>
      <c r="G16" s="174">
        <v>0</v>
      </c>
      <c r="H16" s="587">
        <v>0</v>
      </c>
      <c r="I16" s="174">
        <v>7</v>
      </c>
      <c r="J16" s="176">
        <v>2</v>
      </c>
      <c r="K16" s="24"/>
    </row>
    <row r="17" spans="2:11" ht="30" customHeight="1" thickBot="1">
      <c r="B17" s="45" t="s">
        <v>55</v>
      </c>
      <c r="C17" s="177">
        <v>171</v>
      </c>
      <c r="D17" s="178">
        <v>324</v>
      </c>
      <c r="E17" s="177">
        <v>52</v>
      </c>
      <c r="F17" s="178">
        <v>22</v>
      </c>
      <c r="G17" s="177">
        <v>31</v>
      </c>
      <c r="H17" s="599">
        <v>53</v>
      </c>
      <c r="I17" s="177">
        <v>254</v>
      </c>
      <c r="J17" s="179">
        <v>401</v>
      </c>
      <c r="K17" s="24"/>
    </row>
    <row r="19" ht="15.75">
      <c r="B19" s="127" t="s">
        <v>246</v>
      </c>
    </row>
    <row r="20" ht="13.5" thickBot="1"/>
    <row r="21" spans="2:11" ht="15.75" customHeight="1">
      <c r="B21" s="669" t="s">
        <v>251</v>
      </c>
      <c r="C21" s="665" t="s">
        <v>56</v>
      </c>
      <c r="D21" s="671"/>
      <c r="E21" s="671"/>
      <c r="F21" s="671"/>
      <c r="G21" s="671"/>
      <c r="H21" s="671"/>
      <c r="I21" s="671"/>
      <c r="J21" s="671"/>
      <c r="K21" s="24"/>
    </row>
    <row r="22" spans="2:11" ht="15" customHeight="1">
      <c r="B22" s="670"/>
      <c r="C22" s="780" t="s">
        <v>50</v>
      </c>
      <c r="D22" s="781"/>
      <c r="E22" s="780" t="s">
        <v>51</v>
      </c>
      <c r="F22" s="781"/>
      <c r="G22" s="782" t="s">
        <v>57</v>
      </c>
      <c r="H22" s="781"/>
      <c r="I22" s="783" t="s">
        <v>70</v>
      </c>
      <c r="J22" s="785"/>
      <c r="K22" s="24"/>
    </row>
    <row r="23" spans="2:11" ht="50.25" customHeight="1" thickBot="1">
      <c r="B23" s="661"/>
      <c r="C23" s="6" t="s">
        <v>58</v>
      </c>
      <c r="D23" s="5" t="s">
        <v>111</v>
      </c>
      <c r="E23" s="6" t="s">
        <v>58</v>
      </c>
      <c r="F23" s="5" t="s">
        <v>111</v>
      </c>
      <c r="G23" s="6" t="s">
        <v>58</v>
      </c>
      <c r="H23" s="5" t="s">
        <v>111</v>
      </c>
      <c r="I23" s="6" t="s">
        <v>58</v>
      </c>
      <c r="J23" s="64" t="s">
        <v>111</v>
      </c>
      <c r="K23" s="24"/>
    </row>
    <row r="24" spans="2:11" ht="30" customHeight="1">
      <c r="B24" s="216" t="s">
        <v>59</v>
      </c>
      <c r="C24" s="231">
        <v>10</v>
      </c>
      <c r="D24" s="232">
        <v>21</v>
      </c>
      <c r="E24" s="231">
        <v>0</v>
      </c>
      <c r="F24" s="232">
        <v>0</v>
      </c>
      <c r="G24" s="231">
        <v>0</v>
      </c>
      <c r="H24" s="232">
        <v>1</v>
      </c>
      <c r="I24" s="231">
        <v>10</v>
      </c>
      <c r="J24" s="232">
        <v>20</v>
      </c>
      <c r="K24" s="19"/>
    </row>
    <row r="25" spans="2:11" ht="30" customHeight="1">
      <c r="B25" s="217" t="s">
        <v>116</v>
      </c>
      <c r="C25" s="233">
        <v>14</v>
      </c>
      <c r="D25" s="234">
        <v>68</v>
      </c>
      <c r="E25" s="233">
        <v>5</v>
      </c>
      <c r="F25" s="234">
        <v>0</v>
      </c>
      <c r="G25" s="233">
        <v>0</v>
      </c>
      <c r="H25" s="234">
        <v>6</v>
      </c>
      <c r="I25" s="233">
        <v>19</v>
      </c>
      <c r="J25" s="234">
        <v>66</v>
      </c>
      <c r="K25" s="19"/>
    </row>
    <row r="26" spans="2:11" ht="30" customHeight="1">
      <c r="B26" s="216" t="s">
        <v>60</v>
      </c>
      <c r="C26" s="233">
        <v>23</v>
      </c>
      <c r="D26" s="234">
        <v>54</v>
      </c>
      <c r="E26" s="233">
        <v>0</v>
      </c>
      <c r="F26" s="234">
        <v>0</v>
      </c>
      <c r="G26" s="233">
        <v>3</v>
      </c>
      <c r="H26" s="234">
        <v>14</v>
      </c>
      <c r="I26" s="233">
        <v>12</v>
      </c>
      <c r="J26" s="234">
        <v>67</v>
      </c>
      <c r="K26" s="19"/>
    </row>
    <row r="27" spans="2:11" ht="30" customHeight="1">
      <c r="B27" s="218" t="s">
        <v>61</v>
      </c>
      <c r="C27" s="233">
        <v>16</v>
      </c>
      <c r="D27" s="234">
        <v>33</v>
      </c>
      <c r="E27" s="233">
        <v>0</v>
      </c>
      <c r="F27" s="234">
        <v>1</v>
      </c>
      <c r="G27" s="233">
        <v>0</v>
      </c>
      <c r="H27" s="234">
        <v>5</v>
      </c>
      <c r="I27" s="233">
        <v>16</v>
      </c>
      <c r="J27" s="234">
        <v>37</v>
      </c>
      <c r="K27" s="19"/>
    </row>
    <row r="28" spans="2:11" ht="30" customHeight="1">
      <c r="B28" s="219" t="s">
        <v>62</v>
      </c>
      <c r="C28" s="233">
        <v>1</v>
      </c>
      <c r="D28" s="234">
        <v>10</v>
      </c>
      <c r="E28" s="233">
        <v>0</v>
      </c>
      <c r="F28" s="234">
        <v>2</v>
      </c>
      <c r="G28" s="233">
        <v>1</v>
      </c>
      <c r="H28" s="234">
        <v>3</v>
      </c>
      <c r="I28" s="233">
        <v>2</v>
      </c>
      <c r="J28" s="234">
        <v>14</v>
      </c>
      <c r="K28" s="19"/>
    </row>
    <row r="29" spans="2:11" ht="30" customHeight="1">
      <c r="B29" s="218" t="s">
        <v>63</v>
      </c>
      <c r="C29" s="233">
        <v>1</v>
      </c>
      <c r="D29" s="234">
        <v>8</v>
      </c>
      <c r="E29" s="233">
        <v>0</v>
      </c>
      <c r="F29" s="234">
        <v>0</v>
      </c>
      <c r="G29" s="233">
        <v>0</v>
      </c>
      <c r="H29" s="234">
        <v>1</v>
      </c>
      <c r="I29" s="233">
        <v>1</v>
      </c>
      <c r="J29" s="234">
        <v>7</v>
      </c>
      <c r="K29" s="19"/>
    </row>
    <row r="30" spans="2:11" ht="30" customHeight="1" thickBot="1">
      <c r="B30" s="220" t="s">
        <v>126</v>
      </c>
      <c r="C30" s="235">
        <v>1</v>
      </c>
      <c r="D30" s="236">
        <v>2</v>
      </c>
      <c r="E30" s="235">
        <v>0</v>
      </c>
      <c r="F30" s="236">
        <v>0</v>
      </c>
      <c r="G30" s="235">
        <v>0</v>
      </c>
      <c r="H30" s="236">
        <v>5</v>
      </c>
      <c r="I30" s="235">
        <v>1</v>
      </c>
      <c r="J30" s="236">
        <v>7</v>
      </c>
      <c r="K30" s="19"/>
    </row>
    <row r="31" spans="2:11" ht="30" customHeight="1" thickBot="1">
      <c r="B31" s="167" t="s">
        <v>55</v>
      </c>
      <c r="C31" s="131">
        <f aca="true" t="shared" si="0" ref="C31:J31">SUM(C24:C30)</f>
        <v>66</v>
      </c>
      <c r="D31" s="134">
        <f t="shared" si="0"/>
        <v>196</v>
      </c>
      <c r="E31" s="131">
        <f t="shared" si="0"/>
        <v>5</v>
      </c>
      <c r="F31" s="134">
        <f t="shared" si="0"/>
        <v>3</v>
      </c>
      <c r="G31" s="131">
        <f t="shared" si="0"/>
        <v>4</v>
      </c>
      <c r="H31" s="134">
        <f t="shared" si="0"/>
        <v>35</v>
      </c>
      <c r="I31" s="131">
        <f t="shared" si="0"/>
        <v>61</v>
      </c>
      <c r="J31" s="134">
        <f t="shared" si="0"/>
        <v>218</v>
      </c>
      <c r="K31" s="24"/>
    </row>
    <row r="33" ht="15.75">
      <c r="B33" s="127" t="s">
        <v>282</v>
      </c>
    </row>
    <row r="34" ht="13.5" thickBot="1"/>
    <row r="35" spans="2:11" ht="15.75" customHeight="1">
      <c r="B35" s="669" t="s">
        <v>251</v>
      </c>
      <c r="C35" s="665" t="s">
        <v>56</v>
      </c>
      <c r="D35" s="671"/>
      <c r="E35" s="671"/>
      <c r="F35" s="671"/>
      <c r="G35" s="671"/>
      <c r="H35" s="671"/>
      <c r="I35" s="671"/>
      <c r="J35" s="671"/>
      <c r="K35" s="24"/>
    </row>
    <row r="36" spans="2:11" ht="15" customHeight="1">
      <c r="B36" s="670"/>
      <c r="C36" s="780" t="s">
        <v>50</v>
      </c>
      <c r="D36" s="781"/>
      <c r="E36" s="780" t="s">
        <v>51</v>
      </c>
      <c r="F36" s="781"/>
      <c r="G36" s="782" t="s">
        <v>57</v>
      </c>
      <c r="H36" s="781"/>
      <c r="I36" s="783" t="s">
        <v>70</v>
      </c>
      <c r="J36" s="785"/>
      <c r="K36" s="24"/>
    </row>
    <row r="37" spans="2:11" ht="50.25" customHeight="1" thickBot="1">
      <c r="B37" s="661"/>
      <c r="C37" s="8" t="s">
        <v>58</v>
      </c>
      <c r="D37" s="12" t="s">
        <v>111</v>
      </c>
      <c r="E37" s="8" t="s">
        <v>58</v>
      </c>
      <c r="F37" s="12" t="s">
        <v>111</v>
      </c>
      <c r="G37" s="8" t="s">
        <v>58</v>
      </c>
      <c r="H37" s="12" t="s">
        <v>111</v>
      </c>
      <c r="I37" s="8" t="s">
        <v>58</v>
      </c>
      <c r="J37" s="53" t="s">
        <v>111</v>
      </c>
      <c r="K37" s="24"/>
    </row>
    <row r="38" spans="2:11" ht="30" customHeight="1">
      <c r="B38" s="18" t="s">
        <v>59</v>
      </c>
      <c r="C38" s="168">
        <v>11</v>
      </c>
      <c r="D38" s="169">
        <v>27</v>
      </c>
      <c r="E38" s="168">
        <v>0</v>
      </c>
      <c r="F38" s="169">
        <v>0</v>
      </c>
      <c r="G38" s="168">
        <v>2</v>
      </c>
      <c r="H38" s="169">
        <v>4</v>
      </c>
      <c r="I38" s="168">
        <v>13</v>
      </c>
      <c r="J38" s="248">
        <v>31</v>
      </c>
      <c r="K38" s="24"/>
    </row>
    <row r="39" spans="2:11" ht="30" customHeight="1">
      <c r="B39" s="23" t="s">
        <v>116</v>
      </c>
      <c r="C39" s="171">
        <v>5</v>
      </c>
      <c r="D39" s="172">
        <v>19</v>
      </c>
      <c r="E39" s="171">
        <v>0</v>
      </c>
      <c r="F39" s="172">
        <v>0</v>
      </c>
      <c r="G39" s="171">
        <v>1</v>
      </c>
      <c r="H39" s="172">
        <v>4</v>
      </c>
      <c r="I39" s="171">
        <v>6</v>
      </c>
      <c r="J39" s="173">
        <v>23</v>
      </c>
      <c r="K39" s="24"/>
    </row>
    <row r="40" spans="2:11" ht="30" customHeight="1">
      <c r="B40" s="18" t="s">
        <v>60</v>
      </c>
      <c r="C40" s="168">
        <v>16</v>
      </c>
      <c r="D40" s="169">
        <v>59</v>
      </c>
      <c r="E40" s="168">
        <v>0</v>
      </c>
      <c r="F40" s="169">
        <v>0</v>
      </c>
      <c r="G40" s="168">
        <v>1</v>
      </c>
      <c r="H40" s="169">
        <v>11</v>
      </c>
      <c r="I40" s="168">
        <v>17</v>
      </c>
      <c r="J40" s="248">
        <v>70</v>
      </c>
      <c r="K40" s="24"/>
    </row>
    <row r="41" spans="2:11" ht="30" customHeight="1">
      <c r="B41" s="21" t="s">
        <v>61</v>
      </c>
      <c r="C41" s="171">
        <v>27</v>
      </c>
      <c r="D41" s="172">
        <v>56</v>
      </c>
      <c r="E41" s="171">
        <v>0</v>
      </c>
      <c r="F41" s="172">
        <v>0</v>
      </c>
      <c r="G41" s="171">
        <v>0</v>
      </c>
      <c r="H41" s="172">
        <v>7</v>
      </c>
      <c r="I41" s="171">
        <v>27</v>
      </c>
      <c r="J41" s="173">
        <v>63</v>
      </c>
      <c r="K41" s="24"/>
    </row>
    <row r="42" spans="2:11" ht="30" customHeight="1">
      <c r="B42" s="22" t="s">
        <v>62</v>
      </c>
      <c r="C42" s="168">
        <v>1</v>
      </c>
      <c r="D42" s="169">
        <v>8</v>
      </c>
      <c r="E42" s="168">
        <v>0</v>
      </c>
      <c r="F42" s="169">
        <v>0</v>
      </c>
      <c r="G42" s="168">
        <v>0</v>
      </c>
      <c r="H42" s="169">
        <v>0</v>
      </c>
      <c r="I42" s="168">
        <v>1</v>
      </c>
      <c r="J42" s="248">
        <v>8</v>
      </c>
      <c r="K42" s="24"/>
    </row>
    <row r="43" spans="2:11" ht="30" customHeight="1">
      <c r="B43" s="21" t="s">
        <v>63</v>
      </c>
      <c r="C43" s="171">
        <v>0</v>
      </c>
      <c r="D43" s="172">
        <v>4</v>
      </c>
      <c r="E43" s="171">
        <v>0</v>
      </c>
      <c r="F43" s="172">
        <v>0</v>
      </c>
      <c r="G43" s="171">
        <v>0</v>
      </c>
      <c r="H43" s="172">
        <v>0</v>
      </c>
      <c r="I43" s="171">
        <v>0</v>
      </c>
      <c r="J43" s="173">
        <v>4</v>
      </c>
      <c r="K43" s="24"/>
    </row>
    <row r="44" spans="2:11" ht="30" customHeight="1" thickBot="1">
      <c r="B44" s="28" t="s">
        <v>126</v>
      </c>
      <c r="C44" s="174">
        <v>2</v>
      </c>
      <c r="D44" s="175">
        <v>26</v>
      </c>
      <c r="E44" s="174">
        <v>0</v>
      </c>
      <c r="F44" s="175">
        <v>3</v>
      </c>
      <c r="G44" s="174">
        <v>2</v>
      </c>
      <c r="H44" s="175">
        <v>8</v>
      </c>
      <c r="I44" s="174">
        <v>3</v>
      </c>
      <c r="J44" s="176">
        <v>38</v>
      </c>
      <c r="K44" s="24"/>
    </row>
    <row r="45" spans="2:11" ht="30" customHeight="1" thickBot="1">
      <c r="B45" s="45" t="s">
        <v>55</v>
      </c>
      <c r="C45" s="177">
        <f>SUM(C38:C44)</f>
        <v>62</v>
      </c>
      <c r="D45" s="264">
        <f aca="true" t="shared" si="1" ref="D45:J45">SUM(D38:D44)</f>
        <v>199</v>
      </c>
      <c r="E45" s="177">
        <f t="shared" si="1"/>
        <v>0</v>
      </c>
      <c r="F45" s="264">
        <f t="shared" si="1"/>
        <v>3</v>
      </c>
      <c r="G45" s="177">
        <f t="shared" si="1"/>
        <v>6</v>
      </c>
      <c r="H45" s="264">
        <f t="shared" si="1"/>
        <v>34</v>
      </c>
      <c r="I45" s="177">
        <f t="shared" si="1"/>
        <v>67</v>
      </c>
      <c r="J45" s="264">
        <f t="shared" si="1"/>
        <v>237</v>
      </c>
      <c r="K45" s="24"/>
    </row>
    <row r="47" ht="15.75">
      <c r="B47" s="127" t="s">
        <v>294</v>
      </c>
    </row>
    <row r="48" ht="13.5" thickBot="1"/>
    <row r="49" spans="2:11" ht="15.75" customHeight="1">
      <c r="B49" s="669" t="s">
        <v>251</v>
      </c>
      <c r="C49" s="665" t="s">
        <v>56</v>
      </c>
      <c r="D49" s="671"/>
      <c r="E49" s="671"/>
      <c r="F49" s="671"/>
      <c r="G49" s="671"/>
      <c r="H49" s="671"/>
      <c r="I49" s="671"/>
      <c r="J49" s="671"/>
      <c r="K49" s="24"/>
    </row>
    <row r="50" spans="2:11" ht="15" customHeight="1">
      <c r="B50" s="670"/>
      <c r="C50" s="780" t="s">
        <v>50</v>
      </c>
      <c r="D50" s="781"/>
      <c r="E50" s="780" t="s">
        <v>51</v>
      </c>
      <c r="F50" s="781"/>
      <c r="G50" s="782" t="s">
        <v>57</v>
      </c>
      <c r="H50" s="781"/>
      <c r="I50" s="783" t="s">
        <v>70</v>
      </c>
      <c r="J50" s="785"/>
      <c r="K50" s="24"/>
    </row>
    <row r="51" spans="2:11" ht="50.25" customHeight="1" thickBot="1">
      <c r="B51" s="661"/>
      <c r="C51" s="8" t="s">
        <v>58</v>
      </c>
      <c r="D51" s="12" t="s">
        <v>111</v>
      </c>
      <c r="E51" s="8" t="s">
        <v>58</v>
      </c>
      <c r="F51" s="12" t="s">
        <v>111</v>
      </c>
      <c r="G51" s="8" t="s">
        <v>58</v>
      </c>
      <c r="H51" s="12" t="s">
        <v>111</v>
      </c>
      <c r="I51" s="8" t="s">
        <v>58</v>
      </c>
      <c r="J51" s="53" t="s">
        <v>111</v>
      </c>
      <c r="K51" s="24"/>
    </row>
    <row r="52" spans="2:11" ht="30" customHeight="1">
      <c r="B52" s="18" t="s">
        <v>59</v>
      </c>
      <c r="C52" s="294">
        <v>4</v>
      </c>
      <c r="D52" s="280">
        <v>13</v>
      </c>
      <c r="E52" s="294">
        <v>1</v>
      </c>
      <c r="F52" s="280">
        <v>0</v>
      </c>
      <c r="G52" s="294">
        <v>3</v>
      </c>
      <c r="H52" s="280">
        <v>5</v>
      </c>
      <c r="I52" s="294">
        <v>7</v>
      </c>
      <c r="J52" s="278">
        <v>18</v>
      </c>
      <c r="K52" s="24"/>
    </row>
    <row r="53" spans="2:11" ht="30" customHeight="1">
      <c r="B53" s="23" t="s">
        <v>116</v>
      </c>
      <c r="C53" s="233">
        <v>9</v>
      </c>
      <c r="D53" s="283">
        <v>41</v>
      </c>
      <c r="E53" s="233">
        <v>4</v>
      </c>
      <c r="F53" s="283">
        <v>3</v>
      </c>
      <c r="G53" s="233">
        <v>0</v>
      </c>
      <c r="H53" s="283">
        <v>5</v>
      </c>
      <c r="I53" s="233">
        <v>13</v>
      </c>
      <c r="J53" s="281">
        <v>49</v>
      </c>
      <c r="K53" s="24"/>
    </row>
    <row r="54" spans="2:11" ht="30" customHeight="1">
      <c r="B54" s="18" t="s">
        <v>60</v>
      </c>
      <c r="C54" s="294">
        <v>7</v>
      </c>
      <c r="D54" s="280">
        <v>91</v>
      </c>
      <c r="E54" s="294">
        <v>3</v>
      </c>
      <c r="F54" s="280">
        <v>17</v>
      </c>
      <c r="G54" s="294">
        <v>3</v>
      </c>
      <c r="H54" s="280">
        <v>16</v>
      </c>
      <c r="I54" s="294">
        <v>13</v>
      </c>
      <c r="J54" s="278">
        <v>124</v>
      </c>
      <c r="K54" s="24"/>
    </row>
    <row r="55" spans="2:11" ht="30" customHeight="1">
      <c r="B55" s="21" t="s">
        <v>61</v>
      </c>
      <c r="C55" s="233">
        <v>12</v>
      </c>
      <c r="D55" s="283">
        <v>46</v>
      </c>
      <c r="E55" s="233">
        <v>2</v>
      </c>
      <c r="F55" s="283">
        <v>2</v>
      </c>
      <c r="G55" s="233">
        <v>2</v>
      </c>
      <c r="H55" s="283">
        <v>7</v>
      </c>
      <c r="I55" s="233">
        <v>16</v>
      </c>
      <c r="J55" s="281">
        <v>55</v>
      </c>
      <c r="K55" s="24"/>
    </row>
    <row r="56" spans="2:11" ht="30" customHeight="1">
      <c r="B56" s="22" t="s">
        <v>62</v>
      </c>
      <c r="C56" s="294">
        <v>2</v>
      </c>
      <c r="D56" s="280">
        <v>21</v>
      </c>
      <c r="E56" s="294">
        <v>2</v>
      </c>
      <c r="F56" s="280">
        <v>2</v>
      </c>
      <c r="G56" s="294">
        <v>2</v>
      </c>
      <c r="H56" s="280">
        <v>3</v>
      </c>
      <c r="I56" s="294">
        <v>6</v>
      </c>
      <c r="J56" s="278">
        <v>26</v>
      </c>
      <c r="K56" s="24"/>
    </row>
    <row r="57" spans="2:11" ht="30" customHeight="1">
      <c r="B57" s="21" t="s">
        <v>63</v>
      </c>
      <c r="C57" s="233">
        <v>0</v>
      </c>
      <c r="D57" s="283">
        <v>4</v>
      </c>
      <c r="E57" s="233">
        <v>0</v>
      </c>
      <c r="F57" s="283">
        <v>0</v>
      </c>
      <c r="G57" s="233">
        <v>0</v>
      </c>
      <c r="H57" s="283">
        <v>0</v>
      </c>
      <c r="I57" s="233">
        <v>0</v>
      </c>
      <c r="J57" s="281">
        <v>4</v>
      </c>
      <c r="K57" s="24"/>
    </row>
    <row r="58" spans="2:11" ht="30" customHeight="1" thickBot="1">
      <c r="B58" s="28" t="s">
        <v>126</v>
      </c>
      <c r="C58" s="296">
        <v>2</v>
      </c>
      <c r="D58" s="297">
        <v>11</v>
      </c>
      <c r="E58" s="296">
        <v>0</v>
      </c>
      <c r="F58" s="297">
        <v>0</v>
      </c>
      <c r="G58" s="296">
        <v>0</v>
      </c>
      <c r="H58" s="297">
        <v>8</v>
      </c>
      <c r="I58" s="296">
        <v>1</v>
      </c>
      <c r="J58" s="298">
        <v>19</v>
      </c>
      <c r="K58" s="24"/>
    </row>
    <row r="59" spans="2:11" ht="30" customHeight="1" thickBot="1">
      <c r="B59" s="45" t="s">
        <v>55</v>
      </c>
      <c r="C59" s="131">
        <f>SUM(C52:C58)</f>
        <v>36</v>
      </c>
      <c r="D59" s="390">
        <f aca="true" t="shared" si="2" ref="D59:J59">SUM(D52:D58)</f>
        <v>227</v>
      </c>
      <c r="E59" s="131">
        <f t="shared" si="2"/>
        <v>12</v>
      </c>
      <c r="F59" s="390">
        <f t="shared" si="2"/>
        <v>24</v>
      </c>
      <c r="G59" s="131">
        <f t="shared" si="2"/>
        <v>10</v>
      </c>
      <c r="H59" s="390">
        <f t="shared" si="2"/>
        <v>44</v>
      </c>
      <c r="I59" s="131">
        <f t="shared" si="2"/>
        <v>56</v>
      </c>
      <c r="J59" s="390">
        <f t="shared" si="2"/>
        <v>295</v>
      </c>
      <c r="K59" s="24"/>
    </row>
    <row r="61" ht="15.75">
      <c r="B61" s="127" t="s">
        <v>323</v>
      </c>
    </row>
    <row r="62" ht="13.5" thickBot="1"/>
    <row r="63" spans="2:11" ht="15.75" customHeight="1">
      <c r="B63" s="669" t="s">
        <v>251</v>
      </c>
      <c r="C63" s="665" t="s">
        <v>56</v>
      </c>
      <c r="D63" s="671"/>
      <c r="E63" s="671"/>
      <c r="F63" s="671"/>
      <c r="G63" s="671"/>
      <c r="H63" s="671"/>
      <c r="I63" s="671"/>
      <c r="J63" s="671"/>
      <c r="K63" s="24"/>
    </row>
    <row r="64" spans="2:11" ht="15" customHeight="1">
      <c r="B64" s="670"/>
      <c r="C64" s="780" t="s">
        <v>50</v>
      </c>
      <c r="D64" s="781"/>
      <c r="E64" s="780" t="s">
        <v>51</v>
      </c>
      <c r="F64" s="781"/>
      <c r="G64" s="782" t="s">
        <v>57</v>
      </c>
      <c r="H64" s="781"/>
      <c r="I64" s="783" t="s">
        <v>70</v>
      </c>
      <c r="J64" s="785"/>
      <c r="K64" s="24"/>
    </row>
    <row r="65" spans="2:11" ht="50.25" customHeight="1" thickBot="1">
      <c r="B65" s="661"/>
      <c r="C65" s="8" t="s">
        <v>58</v>
      </c>
      <c r="D65" s="12" t="s">
        <v>111</v>
      </c>
      <c r="E65" s="8" t="s">
        <v>58</v>
      </c>
      <c r="F65" s="12" t="s">
        <v>111</v>
      </c>
      <c r="G65" s="8" t="s">
        <v>58</v>
      </c>
      <c r="H65" s="12" t="s">
        <v>111</v>
      </c>
      <c r="I65" s="8" t="s">
        <v>58</v>
      </c>
      <c r="J65" s="53" t="s">
        <v>111</v>
      </c>
      <c r="K65" s="24"/>
    </row>
    <row r="66" spans="2:11" ht="30" customHeight="1">
      <c r="B66" s="18" t="s">
        <v>59</v>
      </c>
      <c r="C66" s="294">
        <v>7</v>
      </c>
      <c r="D66" s="280">
        <v>28</v>
      </c>
      <c r="E66" s="294">
        <v>0</v>
      </c>
      <c r="F66" s="280">
        <v>0</v>
      </c>
      <c r="G66" s="294">
        <v>0</v>
      </c>
      <c r="H66" s="280">
        <v>8</v>
      </c>
      <c r="I66" s="294">
        <v>7</v>
      </c>
      <c r="J66" s="278">
        <v>36</v>
      </c>
      <c r="K66" s="24"/>
    </row>
    <row r="67" spans="2:11" ht="30" customHeight="1">
      <c r="B67" s="23" t="s">
        <v>116</v>
      </c>
      <c r="C67" s="233">
        <v>8</v>
      </c>
      <c r="D67" s="283">
        <v>129</v>
      </c>
      <c r="E67" s="233">
        <v>0</v>
      </c>
      <c r="F67" s="283">
        <v>2</v>
      </c>
      <c r="G67" s="233">
        <v>2</v>
      </c>
      <c r="H67" s="283">
        <v>28</v>
      </c>
      <c r="I67" s="233">
        <v>11</v>
      </c>
      <c r="J67" s="281">
        <v>158</v>
      </c>
      <c r="K67" s="24"/>
    </row>
    <row r="68" spans="2:11" ht="30" customHeight="1">
      <c r="B68" s="18" t="s">
        <v>60</v>
      </c>
      <c r="C68" s="294">
        <v>8</v>
      </c>
      <c r="D68" s="280">
        <v>106</v>
      </c>
      <c r="E68" s="294">
        <v>2</v>
      </c>
      <c r="F68" s="280">
        <v>2</v>
      </c>
      <c r="G68" s="294">
        <v>0</v>
      </c>
      <c r="H68" s="280">
        <v>30</v>
      </c>
      <c r="I68" s="294">
        <v>11</v>
      </c>
      <c r="J68" s="278">
        <v>138</v>
      </c>
      <c r="K68" s="24"/>
    </row>
    <row r="69" spans="2:11" ht="30" customHeight="1">
      <c r="B69" s="21" t="s">
        <v>61</v>
      </c>
      <c r="C69" s="233">
        <v>7</v>
      </c>
      <c r="D69" s="283">
        <v>67</v>
      </c>
      <c r="E69" s="233">
        <v>0</v>
      </c>
      <c r="F69" s="283">
        <v>13</v>
      </c>
      <c r="G69" s="233">
        <v>0</v>
      </c>
      <c r="H69" s="283">
        <v>14</v>
      </c>
      <c r="I69" s="233">
        <v>4</v>
      </c>
      <c r="J69" s="281">
        <v>94</v>
      </c>
      <c r="K69" s="24"/>
    </row>
    <row r="70" spans="2:11" ht="30" customHeight="1">
      <c r="B70" s="22" t="s">
        <v>62</v>
      </c>
      <c r="C70" s="294">
        <v>3</v>
      </c>
      <c r="D70" s="280">
        <v>53</v>
      </c>
      <c r="E70" s="294">
        <v>0</v>
      </c>
      <c r="F70" s="280">
        <v>3</v>
      </c>
      <c r="G70" s="294">
        <v>1</v>
      </c>
      <c r="H70" s="280">
        <v>8</v>
      </c>
      <c r="I70" s="294">
        <v>6</v>
      </c>
      <c r="J70" s="278">
        <v>64</v>
      </c>
      <c r="K70" s="24"/>
    </row>
    <row r="71" spans="2:11" ht="30" customHeight="1">
      <c r="B71" s="21" t="s">
        <v>63</v>
      </c>
      <c r="C71" s="233">
        <v>0</v>
      </c>
      <c r="D71" s="283">
        <v>7</v>
      </c>
      <c r="E71" s="233">
        <v>0</v>
      </c>
      <c r="F71" s="283">
        <v>2</v>
      </c>
      <c r="G71" s="233">
        <v>0</v>
      </c>
      <c r="H71" s="283">
        <v>2</v>
      </c>
      <c r="I71" s="233">
        <v>0</v>
      </c>
      <c r="J71" s="281">
        <v>11</v>
      </c>
      <c r="K71" s="24"/>
    </row>
    <row r="72" spans="2:11" ht="30" customHeight="1" thickBot="1">
      <c r="B72" s="28" t="s">
        <v>126</v>
      </c>
      <c r="C72" s="296">
        <v>1</v>
      </c>
      <c r="D72" s="297">
        <v>22</v>
      </c>
      <c r="E72" s="296">
        <v>0</v>
      </c>
      <c r="F72" s="297">
        <v>0</v>
      </c>
      <c r="G72" s="296">
        <v>0</v>
      </c>
      <c r="H72" s="297">
        <v>6</v>
      </c>
      <c r="I72" s="296">
        <v>1</v>
      </c>
      <c r="J72" s="298">
        <v>28</v>
      </c>
      <c r="K72" s="24"/>
    </row>
    <row r="73" spans="2:11" ht="30" customHeight="1" thickBot="1">
      <c r="B73" s="45" t="s">
        <v>55</v>
      </c>
      <c r="C73" s="131">
        <v>34</v>
      </c>
      <c r="D73" s="134">
        <v>412</v>
      </c>
      <c r="E73" s="131">
        <v>2</v>
      </c>
      <c r="F73" s="134">
        <v>22</v>
      </c>
      <c r="G73" s="131">
        <v>3</v>
      </c>
      <c r="H73" s="134">
        <v>96</v>
      </c>
      <c r="I73" s="131">
        <v>40</v>
      </c>
      <c r="J73" s="299">
        <v>529</v>
      </c>
      <c r="K73" s="24"/>
    </row>
    <row r="75" ht="15.75">
      <c r="B75" s="127" t="s">
        <v>356</v>
      </c>
    </row>
    <row r="76" ht="13.5" thickBot="1"/>
    <row r="77" spans="2:11" ht="15.75" customHeight="1">
      <c r="B77" s="669" t="s">
        <v>251</v>
      </c>
      <c r="C77" s="665" t="s">
        <v>56</v>
      </c>
      <c r="D77" s="671"/>
      <c r="E77" s="671"/>
      <c r="F77" s="671"/>
      <c r="G77" s="671"/>
      <c r="H77" s="671"/>
      <c r="I77" s="671"/>
      <c r="J77" s="671"/>
      <c r="K77" s="24"/>
    </row>
    <row r="78" spans="2:11" ht="15" customHeight="1">
      <c r="B78" s="670"/>
      <c r="C78" s="780" t="s">
        <v>50</v>
      </c>
      <c r="D78" s="781"/>
      <c r="E78" s="780" t="s">
        <v>51</v>
      </c>
      <c r="F78" s="781"/>
      <c r="G78" s="782" t="s">
        <v>57</v>
      </c>
      <c r="H78" s="781"/>
      <c r="I78" s="783" t="s">
        <v>70</v>
      </c>
      <c r="J78" s="785"/>
      <c r="K78" s="24"/>
    </row>
    <row r="79" spans="2:11" ht="50.25" customHeight="1" thickBot="1">
      <c r="B79" s="661"/>
      <c r="C79" s="8" t="s">
        <v>58</v>
      </c>
      <c r="D79" s="12" t="s">
        <v>111</v>
      </c>
      <c r="E79" s="8" t="s">
        <v>58</v>
      </c>
      <c r="F79" s="12" t="s">
        <v>111</v>
      </c>
      <c r="G79" s="8" t="s">
        <v>58</v>
      </c>
      <c r="H79" s="12" t="s">
        <v>111</v>
      </c>
      <c r="I79" s="8" t="s">
        <v>58</v>
      </c>
      <c r="J79" s="53" t="s">
        <v>111</v>
      </c>
      <c r="K79" s="24"/>
    </row>
    <row r="80" spans="2:11" ht="30" customHeight="1">
      <c r="B80" s="18" t="s">
        <v>59</v>
      </c>
      <c r="C80" s="294">
        <v>8</v>
      </c>
      <c r="D80" s="280">
        <v>43.5</v>
      </c>
      <c r="E80" s="294">
        <v>0</v>
      </c>
      <c r="F80" s="280">
        <v>1</v>
      </c>
      <c r="G80" s="294">
        <v>1</v>
      </c>
      <c r="H80" s="280">
        <v>6</v>
      </c>
      <c r="I80" s="294">
        <v>9</v>
      </c>
      <c r="J80" s="295">
        <v>50.5</v>
      </c>
      <c r="K80" s="24"/>
    </row>
    <row r="81" spans="2:11" ht="30" customHeight="1">
      <c r="B81" s="23" t="s">
        <v>116</v>
      </c>
      <c r="C81" s="233">
        <v>7</v>
      </c>
      <c r="D81" s="283">
        <v>62</v>
      </c>
      <c r="E81" s="233">
        <v>1</v>
      </c>
      <c r="F81" s="283">
        <v>0</v>
      </c>
      <c r="G81" s="233">
        <v>0</v>
      </c>
      <c r="H81" s="283">
        <v>23</v>
      </c>
      <c r="I81" s="233">
        <v>8</v>
      </c>
      <c r="J81" s="281">
        <v>85</v>
      </c>
      <c r="K81" s="24"/>
    </row>
    <row r="82" spans="2:11" ht="30" customHeight="1">
      <c r="B82" s="18" t="s">
        <v>60</v>
      </c>
      <c r="C82" s="294">
        <v>9</v>
      </c>
      <c r="D82" s="280">
        <v>104</v>
      </c>
      <c r="E82" s="294">
        <v>2</v>
      </c>
      <c r="F82" s="280">
        <v>9</v>
      </c>
      <c r="G82" s="294">
        <v>0</v>
      </c>
      <c r="H82" s="280">
        <v>23</v>
      </c>
      <c r="I82" s="294">
        <v>11</v>
      </c>
      <c r="J82" s="295">
        <v>136</v>
      </c>
      <c r="K82" s="24"/>
    </row>
    <row r="83" spans="2:11" ht="30" customHeight="1">
      <c r="B83" s="21" t="s">
        <v>61</v>
      </c>
      <c r="C83" s="233">
        <v>4</v>
      </c>
      <c r="D83" s="283">
        <v>48</v>
      </c>
      <c r="E83" s="233">
        <v>1</v>
      </c>
      <c r="F83" s="283">
        <v>1</v>
      </c>
      <c r="G83" s="233">
        <v>2</v>
      </c>
      <c r="H83" s="283">
        <v>5</v>
      </c>
      <c r="I83" s="233">
        <v>7</v>
      </c>
      <c r="J83" s="281">
        <v>54</v>
      </c>
      <c r="K83" s="24"/>
    </row>
    <row r="84" spans="2:11" ht="30" customHeight="1">
      <c r="B84" s="22" t="s">
        <v>62</v>
      </c>
      <c r="C84" s="294">
        <v>2</v>
      </c>
      <c r="D84" s="280">
        <v>23.5</v>
      </c>
      <c r="E84" s="294">
        <v>0</v>
      </c>
      <c r="F84" s="280">
        <v>1</v>
      </c>
      <c r="G84" s="294">
        <v>2</v>
      </c>
      <c r="H84" s="280">
        <v>5</v>
      </c>
      <c r="I84" s="294">
        <v>4</v>
      </c>
      <c r="J84" s="295">
        <v>29.5</v>
      </c>
      <c r="K84" s="24"/>
    </row>
    <row r="85" spans="2:11" ht="30" customHeight="1">
      <c r="B85" s="21" t="s">
        <v>63</v>
      </c>
      <c r="C85" s="233">
        <v>0</v>
      </c>
      <c r="D85" s="283">
        <v>2</v>
      </c>
      <c r="E85" s="233">
        <v>0</v>
      </c>
      <c r="F85" s="283">
        <v>0</v>
      </c>
      <c r="G85" s="233">
        <v>0</v>
      </c>
      <c r="H85" s="283">
        <v>2</v>
      </c>
      <c r="I85" s="233">
        <v>0</v>
      </c>
      <c r="J85" s="281">
        <v>4</v>
      </c>
      <c r="K85" s="24"/>
    </row>
    <row r="86" spans="2:11" ht="30" customHeight="1" thickBot="1">
      <c r="B86" s="28" t="s">
        <v>126</v>
      </c>
      <c r="C86" s="296">
        <v>0</v>
      </c>
      <c r="D86" s="297">
        <v>5</v>
      </c>
      <c r="E86" s="296">
        <v>0</v>
      </c>
      <c r="F86" s="297">
        <v>0</v>
      </c>
      <c r="G86" s="296">
        <v>3</v>
      </c>
      <c r="H86" s="297">
        <v>1</v>
      </c>
      <c r="I86" s="296">
        <v>3</v>
      </c>
      <c r="J86" s="298">
        <v>6</v>
      </c>
      <c r="K86" s="24"/>
    </row>
    <row r="87" spans="2:11" ht="30" customHeight="1" thickBot="1">
      <c r="B87" s="45" t="s">
        <v>55</v>
      </c>
      <c r="C87" s="131">
        <v>30</v>
      </c>
      <c r="D87" s="134">
        <v>288</v>
      </c>
      <c r="E87" s="131">
        <v>4</v>
      </c>
      <c r="F87" s="134">
        <v>12</v>
      </c>
      <c r="G87" s="131">
        <v>8</v>
      </c>
      <c r="H87" s="134">
        <v>65</v>
      </c>
      <c r="I87" s="131">
        <v>42</v>
      </c>
      <c r="J87" s="299">
        <v>365</v>
      </c>
      <c r="K87" s="24"/>
    </row>
    <row r="89" ht="15.75">
      <c r="B89" s="127" t="s">
        <v>366</v>
      </c>
    </row>
    <row r="90" ht="13.5" thickBot="1"/>
    <row r="91" spans="2:10" ht="15.75" customHeight="1">
      <c r="B91" s="669" t="s">
        <v>251</v>
      </c>
      <c r="C91" s="665" t="s">
        <v>56</v>
      </c>
      <c r="D91" s="671"/>
      <c r="E91" s="671"/>
      <c r="F91" s="671"/>
      <c r="G91" s="671"/>
      <c r="H91" s="671"/>
      <c r="I91" s="671"/>
      <c r="J91" s="672"/>
    </row>
    <row r="92" spans="2:10" ht="15" customHeight="1">
      <c r="B92" s="670"/>
      <c r="C92" s="780" t="s">
        <v>50</v>
      </c>
      <c r="D92" s="781"/>
      <c r="E92" s="780" t="s">
        <v>51</v>
      </c>
      <c r="F92" s="781"/>
      <c r="G92" s="782" t="s">
        <v>57</v>
      </c>
      <c r="H92" s="781"/>
      <c r="I92" s="783" t="s">
        <v>70</v>
      </c>
      <c r="J92" s="784"/>
    </row>
    <row r="93" spans="2:10" ht="50.25" customHeight="1" thickBot="1">
      <c r="B93" s="661"/>
      <c r="C93" s="8" t="s">
        <v>58</v>
      </c>
      <c r="D93" s="12" t="s">
        <v>111</v>
      </c>
      <c r="E93" s="8" t="s">
        <v>58</v>
      </c>
      <c r="F93" s="12" t="s">
        <v>111</v>
      </c>
      <c r="G93" s="8" t="s">
        <v>58</v>
      </c>
      <c r="H93" s="12" t="s">
        <v>111</v>
      </c>
      <c r="I93" s="8" t="s">
        <v>58</v>
      </c>
      <c r="J93" s="12" t="s">
        <v>111</v>
      </c>
    </row>
    <row r="94" spans="2:10" ht="30" customHeight="1">
      <c r="B94" s="18" t="s">
        <v>59</v>
      </c>
      <c r="C94" s="294">
        <v>1</v>
      </c>
      <c r="D94" s="280">
        <v>38</v>
      </c>
      <c r="E94" s="294">
        <v>1</v>
      </c>
      <c r="F94" s="280">
        <v>6</v>
      </c>
      <c r="G94" s="294">
        <v>0</v>
      </c>
      <c r="H94" s="280">
        <v>10</v>
      </c>
      <c r="I94" s="294">
        <v>2</v>
      </c>
      <c r="J94" s="280">
        <v>54</v>
      </c>
    </row>
    <row r="95" spans="2:10" ht="30" customHeight="1">
      <c r="B95" s="23" t="s">
        <v>116</v>
      </c>
      <c r="C95" s="233">
        <v>9</v>
      </c>
      <c r="D95" s="283">
        <v>52</v>
      </c>
      <c r="E95" s="233">
        <v>0</v>
      </c>
      <c r="F95" s="283">
        <v>6</v>
      </c>
      <c r="G95" s="233">
        <v>2</v>
      </c>
      <c r="H95" s="283">
        <v>25</v>
      </c>
      <c r="I95" s="233">
        <v>11</v>
      </c>
      <c r="J95" s="283">
        <v>83</v>
      </c>
    </row>
    <row r="96" spans="2:10" ht="30" customHeight="1">
      <c r="B96" s="18" t="s">
        <v>60</v>
      </c>
      <c r="C96" s="294">
        <v>13</v>
      </c>
      <c r="D96" s="280">
        <v>164</v>
      </c>
      <c r="E96" s="294">
        <v>1</v>
      </c>
      <c r="F96" s="280">
        <v>4</v>
      </c>
      <c r="G96" s="294">
        <v>3</v>
      </c>
      <c r="H96" s="280">
        <v>25</v>
      </c>
      <c r="I96" s="294">
        <v>17</v>
      </c>
      <c r="J96" s="280">
        <v>193</v>
      </c>
    </row>
    <row r="97" spans="2:10" ht="30" customHeight="1">
      <c r="B97" s="21" t="s">
        <v>61</v>
      </c>
      <c r="C97" s="233">
        <v>22</v>
      </c>
      <c r="D97" s="283">
        <v>86</v>
      </c>
      <c r="E97" s="233">
        <v>1</v>
      </c>
      <c r="F97" s="283">
        <v>10</v>
      </c>
      <c r="G97" s="233">
        <v>3</v>
      </c>
      <c r="H97" s="283">
        <v>11</v>
      </c>
      <c r="I97" s="233">
        <v>26</v>
      </c>
      <c r="J97" s="283">
        <v>107</v>
      </c>
    </row>
    <row r="98" spans="2:10" ht="30" customHeight="1">
      <c r="B98" s="22" t="s">
        <v>62</v>
      </c>
      <c r="C98" s="294">
        <v>2</v>
      </c>
      <c r="D98" s="280">
        <v>43</v>
      </c>
      <c r="E98" s="294">
        <v>0</v>
      </c>
      <c r="F98" s="280">
        <v>2</v>
      </c>
      <c r="G98" s="294">
        <v>2</v>
      </c>
      <c r="H98" s="280">
        <v>7</v>
      </c>
      <c r="I98" s="294">
        <v>4</v>
      </c>
      <c r="J98" s="280">
        <v>52</v>
      </c>
    </row>
    <row r="99" spans="2:10" ht="30" customHeight="1">
      <c r="B99" s="21" t="s">
        <v>63</v>
      </c>
      <c r="C99" s="233">
        <v>0</v>
      </c>
      <c r="D99" s="283">
        <v>11</v>
      </c>
      <c r="E99" s="233">
        <v>0</v>
      </c>
      <c r="F99" s="283">
        <v>0</v>
      </c>
      <c r="G99" s="233">
        <v>0</v>
      </c>
      <c r="H99" s="283">
        <v>0</v>
      </c>
      <c r="I99" s="233">
        <v>0</v>
      </c>
      <c r="J99" s="283">
        <v>11</v>
      </c>
    </row>
    <row r="100" spans="2:10" ht="30" customHeight="1" thickBot="1">
      <c r="B100" s="28" t="s">
        <v>126</v>
      </c>
      <c r="C100" s="296">
        <v>1</v>
      </c>
      <c r="D100" s="297">
        <v>24</v>
      </c>
      <c r="E100" s="296">
        <v>0</v>
      </c>
      <c r="F100" s="297">
        <v>0</v>
      </c>
      <c r="G100" s="296">
        <v>0</v>
      </c>
      <c r="H100" s="297">
        <v>4</v>
      </c>
      <c r="I100" s="296">
        <v>1</v>
      </c>
      <c r="J100" s="297">
        <v>28</v>
      </c>
    </row>
    <row r="101" spans="2:10" ht="30" customHeight="1" thickBot="1">
      <c r="B101" s="45" t="s">
        <v>55</v>
      </c>
      <c r="C101" s="131">
        <f aca="true" t="shared" si="3" ref="C101:J101">SUM(C94:C100)</f>
        <v>48</v>
      </c>
      <c r="D101" s="134">
        <f t="shared" si="3"/>
        <v>418</v>
      </c>
      <c r="E101" s="131">
        <f t="shared" si="3"/>
        <v>3</v>
      </c>
      <c r="F101" s="134">
        <f t="shared" si="3"/>
        <v>28</v>
      </c>
      <c r="G101" s="131">
        <f t="shared" si="3"/>
        <v>10</v>
      </c>
      <c r="H101" s="134">
        <f t="shared" si="3"/>
        <v>82</v>
      </c>
      <c r="I101" s="131">
        <f t="shared" si="3"/>
        <v>61</v>
      </c>
      <c r="J101" s="134">
        <f t="shared" si="3"/>
        <v>528</v>
      </c>
    </row>
    <row r="103" spans="2:10" ht="15.75">
      <c r="B103" s="668" t="s">
        <v>393</v>
      </c>
      <c r="C103" s="668"/>
      <c r="D103" s="668"/>
      <c r="E103" s="668"/>
      <c r="F103" s="668"/>
      <c r="G103" s="668"/>
      <c r="H103" s="668"/>
      <c r="I103" s="668"/>
      <c r="J103" s="668"/>
    </row>
    <row r="104" ht="13.5" thickBot="1"/>
    <row r="105" spans="2:10" ht="15.75" customHeight="1">
      <c r="B105" s="669" t="s">
        <v>251</v>
      </c>
      <c r="C105" s="665" t="s">
        <v>56</v>
      </c>
      <c r="D105" s="671"/>
      <c r="E105" s="671"/>
      <c r="F105" s="671"/>
      <c r="G105" s="671"/>
      <c r="H105" s="671"/>
      <c r="I105" s="671"/>
      <c r="J105" s="672"/>
    </row>
    <row r="106" spans="2:10" ht="15" customHeight="1">
      <c r="B106" s="670"/>
      <c r="C106" s="780" t="s">
        <v>50</v>
      </c>
      <c r="D106" s="781"/>
      <c r="E106" s="780" t="s">
        <v>51</v>
      </c>
      <c r="F106" s="781"/>
      <c r="G106" s="782" t="s">
        <v>57</v>
      </c>
      <c r="H106" s="781"/>
      <c r="I106" s="783" t="s">
        <v>70</v>
      </c>
      <c r="J106" s="784"/>
    </row>
    <row r="107" spans="2:10" ht="50.25" customHeight="1" thickBot="1">
      <c r="B107" s="661"/>
      <c r="C107" s="8" t="s">
        <v>58</v>
      </c>
      <c r="D107" s="12" t="s">
        <v>111</v>
      </c>
      <c r="E107" s="8" t="s">
        <v>58</v>
      </c>
      <c r="F107" s="12" t="s">
        <v>111</v>
      </c>
      <c r="G107" s="8" t="s">
        <v>58</v>
      </c>
      <c r="H107" s="12" t="s">
        <v>111</v>
      </c>
      <c r="I107" s="8" t="s">
        <v>58</v>
      </c>
      <c r="J107" s="12" t="s">
        <v>111</v>
      </c>
    </row>
    <row r="108" spans="2:10" ht="30" customHeight="1">
      <c r="B108" s="18" t="s">
        <v>59</v>
      </c>
      <c r="C108" s="294">
        <f aca="true" t="shared" si="4" ref="C108:C113">+C10+C24+C38+C52+C66+C80+C94</f>
        <v>69</v>
      </c>
      <c r="D108" s="280">
        <f aca="true" t="shared" si="5" ref="D108:J108">+D10+D24+D38+D52+D66+D80+D94</f>
        <v>206.5</v>
      </c>
      <c r="E108" s="294">
        <f t="shared" si="5"/>
        <v>13</v>
      </c>
      <c r="F108" s="280">
        <f t="shared" si="5"/>
        <v>17</v>
      </c>
      <c r="G108" s="294">
        <f t="shared" si="5"/>
        <v>10</v>
      </c>
      <c r="H108" s="623">
        <f t="shared" si="5"/>
        <v>37</v>
      </c>
      <c r="I108" s="294">
        <f t="shared" si="5"/>
        <v>91</v>
      </c>
      <c r="J108" s="280">
        <f t="shared" si="5"/>
        <v>258.5</v>
      </c>
    </row>
    <row r="109" spans="2:10" ht="30" customHeight="1">
      <c r="B109" s="23" t="s">
        <v>116</v>
      </c>
      <c r="C109" s="233">
        <f t="shared" si="4"/>
        <v>69</v>
      </c>
      <c r="D109" s="283">
        <f aca="true" t="shared" si="6" ref="D109:J113">+D11+D25+D39+D53+D67+D81+D95</f>
        <v>423</v>
      </c>
      <c r="E109" s="233">
        <f t="shared" si="6"/>
        <v>20</v>
      </c>
      <c r="F109" s="283">
        <f t="shared" si="6"/>
        <v>14</v>
      </c>
      <c r="G109" s="233">
        <f t="shared" si="6"/>
        <v>16</v>
      </c>
      <c r="H109" s="607">
        <f t="shared" si="6"/>
        <v>102</v>
      </c>
      <c r="I109" s="233">
        <f t="shared" si="6"/>
        <v>106</v>
      </c>
      <c r="J109" s="283">
        <f t="shared" si="6"/>
        <v>530</v>
      </c>
    </row>
    <row r="110" spans="2:10" ht="30" customHeight="1">
      <c r="B110" s="18" t="s">
        <v>60</v>
      </c>
      <c r="C110" s="294">
        <f t="shared" si="4"/>
        <v>120</v>
      </c>
      <c r="D110" s="280">
        <f t="shared" si="6"/>
        <v>702</v>
      </c>
      <c r="E110" s="294">
        <f t="shared" si="6"/>
        <v>32</v>
      </c>
      <c r="F110" s="280">
        <f t="shared" si="6"/>
        <v>36</v>
      </c>
      <c r="G110" s="294">
        <f t="shared" si="6"/>
        <v>14</v>
      </c>
      <c r="H110" s="623">
        <f t="shared" si="6"/>
        <v>142</v>
      </c>
      <c r="I110" s="294">
        <f t="shared" si="6"/>
        <v>153</v>
      </c>
      <c r="J110" s="280">
        <f t="shared" si="6"/>
        <v>879</v>
      </c>
    </row>
    <row r="111" spans="2:10" ht="30" customHeight="1">
      <c r="B111" s="21" t="s">
        <v>61</v>
      </c>
      <c r="C111" s="233">
        <f t="shared" si="4"/>
        <v>152</v>
      </c>
      <c r="D111" s="283">
        <f t="shared" si="6"/>
        <v>422</v>
      </c>
      <c r="E111" s="233">
        <f t="shared" si="6"/>
        <v>8</v>
      </c>
      <c r="F111" s="283">
        <f t="shared" si="6"/>
        <v>31</v>
      </c>
      <c r="G111" s="233">
        <f t="shared" si="6"/>
        <v>19</v>
      </c>
      <c r="H111" s="607">
        <f t="shared" si="6"/>
        <v>64</v>
      </c>
      <c r="I111" s="233">
        <f t="shared" si="6"/>
        <v>176</v>
      </c>
      <c r="J111" s="283">
        <f t="shared" si="6"/>
        <v>515</v>
      </c>
    </row>
    <row r="112" spans="2:10" ht="30" customHeight="1">
      <c r="B112" s="22" t="s">
        <v>62</v>
      </c>
      <c r="C112" s="294">
        <f t="shared" si="4"/>
        <v>22</v>
      </c>
      <c r="D112" s="280">
        <f t="shared" si="6"/>
        <v>174.5</v>
      </c>
      <c r="E112" s="294">
        <f t="shared" si="6"/>
        <v>5</v>
      </c>
      <c r="F112" s="280">
        <f t="shared" si="6"/>
        <v>10</v>
      </c>
      <c r="G112" s="294">
        <f t="shared" si="6"/>
        <v>8</v>
      </c>
      <c r="H112" s="623">
        <f t="shared" si="6"/>
        <v>27</v>
      </c>
      <c r="I112" s="294">
        <f t="shared" si="6"/>
        <v>37</v>
      </c>
      <c r="J112" s="280">
        <f t="shared" si="6"/>
        <v>212.5</v>
      </c>
    </row>
    <row r="113" spans="2:10" ht="30" customHeight="1">
      <c r="B113" s="21" t="s">
        <v>63</v>
      </c>
      <c r="C113" s="233">
        <f t="shared" si="4"/>
        <v>1</v>
      </c>
      <c r="D113" s="283">
        <f t="shared" si="6"/>
        <v>44</v>
      </c>
      <c r="E113" s="233">
        <f t="shared" si="6"/>
        <v>0</v>
      </c>
      <c r="F113" s="283">
        <f t="shared" si="6"/>
        <v>3</v>
      </c>
      <c r="G113" s="233">
        <f t="shared" si="6"/>
        <v>0</v>
      </c>
      <c r="H113" s="607">
        <f t="shared" si="6"/>
        <v>5</v>
      </c>
      <c r="I113" s="233">
        <f t="shared" si="6"/>
        <v>1</v>
      </c>
      <c r="J113" s="283">
        <f t="shared" si="6"/>
        <v>50</v>
      </c>
    </row>
    <row r="114" spans="2:10" ht="30" customHeight="1" thickBot="1">
      <c r="B114" s="28" t="s">
        <v>126</v>
      </c>
      <c r="C114" s="296">
        <f aca="true" t="shared" si="7" ref="C114:J114">+C16+C30+C44+C58+C72+C86+C100</f>
        <v>14</v>
      </c>
      <c r="D114" s="297">
        <f t="shared" si="7"/>
        <v>92</v>
      </c>
      <c r="E114" s="296">
        <f t="shared" si="7"/>
        <v>0</v>
      </c>
      <c r="F114" s="297">
        <f t="shared" si="7"/>
        <v>3</v>
      </c>
      <c r="G114" s="296">
        <f t="shared" si="7"/>
        <v>5</v>
      </c>
      <c r="H114" s="624">
        <f t="shared" si="7"/>
        <v>32</v>
      </c>
      <c r="I114" s="296">
        <f t="shared" si="7"/>
        <v>17</v>
      </c>
      <c r="J114" s="297">
        <f t="shared" si="7"/>
        <v>128</v>
      </c>
    </row>
    <row r="115" spans="2:10" ht="30" customHeight="1" thickBot="1">
      <c r="B115" s="45" t="s">
        <v>55</v>
      </c>
      <c r="C115" s="131">
        <f aca="true" t="shared" si="8" ref="C115:J115">+C17+C31+C45+C59+C73+C87+C101</f>
        <v>447</v>
      </c>
      <c r="D115" s="134">
        <f t="shared" si="8"/>
        <v>2064</v>
      </c>
      <c r="E115" s="131">
        <f t="shared" si="8"/>
        <v>78</v>
      </c>
      <c r="F115" s="134">
        <f t="shared" si="8"/>
        <v>114</v>
      </c>
      <c r="G115" s="131">
        <f t="shared" si="8"/>
        <v>72</v>
      </c>
      <c r="H115" s="536">
        <f t="shared" si="8"/>
        <v>409</v>
      </c>
      <c r="I115" s="131">
        <f t="shared" si="8"/>
        <v>581</v>
      </c>
      <c r="J115" s="134">
        <f t="shared" si="8"/>
        <v>2573</v>
      </c>
    </row>
  </sheetData>
  <mergeCells count="50">
    <mergeCell ref="B21:B23"/>
    <mergeCell ref="C21:J21"/>
    <mergeCell ref="C22:D22"/>
    <mergeCell ref="E22:F22"/>
    <mergeCell ref="G22:H22"/>
    <mergeCell ref="I22:J22"/>
    <mergeCell ref="I8:J8"/>
    <mergeCell ref="C7:J7"/>
    <mergeCell ref="B3:J3"/>
    <mergeCell ref="C8:D8"/>
    <mergeCell ref="E8:F8"/>
    <mergeCell ref="G8:H8"/>
    <mergeCell ref="B7:B9"/>
    <mergeCell ref="B35:B37"/>
    <mergeCell ref="C35:J35"/>
    <mergeCell ref="C36:D36"/>
    <mergeCell ref="E36:F36"/>
    <mergeCell ref="G36:H36"/>
    <mergeCell ref="I36:J36"/>
    <mergeCell ref="B49:B51"/>
    <mergeCell ref="C49:J49"/>
    <mergeCell ref="C50:D50"/>
    <mergeCell ref="E50:F50"/>
    <mergeCell ref="G50:H50"/>
    <mergeCell ref="I50:J50"/>
    <mergeCell ref="B63:B65"/>
    <mergeCell ref="C63:J63"/>
    <mergeCell ref="C64:D64"/>
    <mergeCell ref="E64:F64"/>
    <mergeCell ref="G64:H64"/>
    <mergeCell ref="I64:J64"/>
    <mergeCell ref="B77:B79"/>
    <mergeCell ref="C77:J77"/>
    <mergeCell ref="C78:D78"/>
    <mergeCell ref="E78:F78"/>
    <mergeCell ref="G78:H78"/>
    <mergeCell ref="I78:J78"/>
    <mergeCell ref="B91:B93"/>
    <mergeCell ref="C91:J91"/>
    <mergeCell ref="C92:D92"/>
    <mergeCell ref="E92:F92"/>
    <mergeCell ref="G92:H92"/>
    <mergeCell ref="I92:J92"/>
    <mergeCell ref="B103:J103"/>
    <mergeCell ref="B105:B107"/>
    <mergeCell ref="C105:J105"/>
    <mergeCell ref="C106:D106"/>
    <mergeCell ref="E106:F106"/>
    <mergeCell ref="G106:H106"/>
    <mergeCell ref="I106:J106"/>
  </mergeCells>
  <printOptions horizontalCentered="1"/>
  <pageMargins left="0.8" right="0.8" top="0.8" bottom="0.8" header="0" footer="0"/>
  <pageSetup horizontalDpi="300" verticalDpi="300" orientation="landscape" paperSize="9" r:id="rId1"/>
  <rowBreaks count="6" manualBreakCount="6">
    <brk id="32" max="255" man="1"/>
    <brk id="46" max="255" man="1"/>
    <brk id="60" max="255" man="1"/>
    <brk id="74" max="255" man="1"/>
    <brk id="88" max="255" man="1"/>
    <brk id="10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4"/>
  <dimension ref="B1:M775"/>
  <sheetViews>
    <sheetView zoomScale="75" zoomScaleNormal="75" workbookViewId="0" topLeftCell="A231">
      <selection activeCell="B236" sqref="B236:F236"/>
    </sheetView>
  </sheetViews>
  <sheetFormatPr defaultColWidth="9.00390625" defaultRowHeight="12.75"/>
  <cols>
    <col min="1" max="1" width="1.37890625" style="0" customWidth="1"/>
    <col min="2" max="2" width="33.625" style="0" customWidth="1"/>
    <col min="3" max="3" width="10.25390625" style="0" customWidth="1"/>
    <col min="4" max="4" width="15.125" style="0" customWidth="1"/>
    <col min="5" max="5" width="14.75390625" style="0" customWidth="1"/>
    <col min="6" max="6" width="9.375" style="0" customWidth="1"/>
  </cols>
  <sheetData>
    <row r="1" spans="2:6" ht="46.5" customHeight="1">
      <c r="B1" s="791" t="s">
        <v>230</v>
      </c>
      <c r="C1" s="792"/>
      <c r="D1" s="792"/>
      <c r="E1" s="792"/>
      <c r="F1" s="792"/>
    </row>
    <row r="2" spans="2:6" ht="19.5" customHeight="1">
      <c r="B2" s="127" t="s">
        <v>241</v>
      </c>
      <c r="C2" s="123"/>
      <c r="D2" s="123"/>
      <c r="E2" s="123"/>
      <c r="F2" s="123"/>
    </row>
    <row r="3" spans="2:3" ht="16.5" thickBot="1">
      <c r="B3" s="127"/>
      <c r="C3" s="2"/>
    </row>
    <row r="4" spans="2:6" ht="12.75">
      <c r="B4" s="793" t="s">
        <v>232</v>
      </c>
      <c r="C4" s="674" t="s">
        <v>118</v>
      </c>
      <c r="D4" s="777" t="s">
        <v>108</v>
      </c>
      <c r="E4" s="777" t="s">
        <v>198</v>
      </c>
      <c r="F4" s="789" t="s">
        <v>65</v>
      </c>
    </row>
    <row r="5" spans="2:6" ht="75" customHeight="1" thickBot="1">
      <c r="B5" s="794"/>
      <c r="C5" s="795"/>
      <c r="D5" s="779"/>
      <c r="E5" s="779"/>
      <c r="F5" s="790"/>
    </row>
    <row r="6" spans="2:13" ht="15" customHeight="1">
      <c r="B6" s="424" t="s">
        <v>0</v>
      </c>
      <c r="C6" s="531">
        <v>21</v>
      </c>
      <c r="D6" s="452"/>
      <c r="E6" s="452"/>
      <c r="F6" s="532"/>
      <c r="J6" s="19"/>
      <c r="K6" s="19"/>
      <c r="L6" s="19"/>
      <c r="M6" s="19"/>
    </row>
    <row r="7" spans="2:13" ht="15" customHeight="1">
      <c r="B7" s="425" t="s">
        <v>1</v>
      </c>
      <c r="C7" s="436">
        <v>7</v>
      </c>
      <c r="D7" s="437">
        <v>2</v>
      </c>
      <c r="E7" s="437">
        <v>0</v>
      </c>
      <c r="F7" s="490">
        <v>0</v>
      </c>
      <c r="I7" s="19"/>
      <c r="J7" s="19"/>
      <c r="K7" s="19"/>
      <c r="L7" s="19"/>
      <c r="M7" s="50"/>
    </row>
    <row r="8" spans="2:13" ht="15" customHeight="1">
      <c r="B8" s="425" t="s">
        <v>2</v>
      </c>
      <c r="C8" s="436">
        <v>4</v>
      </c>
      <c r="D8" s="437"/>
      <c r="E8" s="437"/>
      <c r="F8" s="490"/>
      <c r="I8" s="19"/>
      <c r="J8" s="19"/>
      <c r="K8" s="19"/>
      <c r="L8" s="19"/>
      <c r="M8" s="19"/>
    </row>
    <row r="9" spans="2:13" ht="15" customHeight="1">
      <c r="B9" s="425" t="s">
        <v>3</v>
      </c>
      <c r="C9" s="436">
        <v>1</v>
      </c>
      <c r="D9" s="437"/>
      <c r="E9" s="437"/>
      <c r="F9" s="490"/>
      <c r="I9" s="19"/>
      <c r="J9" s="19"/>
      <c r="K9" s="19"/>
      <c r="L9" s="19"/>
      <c r="M9" s="19"/>
    </row>
    <row r="10" spans="2:13" ht="15" customHeight="1">
      <c r="B10" s="425" t="s">
        <v>4</v>
      </c>
      <c r="C10" s="436">
        <v>1</v>
      </c>
      <c r="D10" s="437"/>
      <c r="E10" s="437"/>
      <c r="F10" s="490"/>
      <c r="I10" s="19"/>
      <c r="J10" s="19"/>
      <c r="K10" s="19"/>
      <c r="L10" s="19"/>
      <c r="M10" s="50"/>
    </row>
    <row r="11" spans="2:13" ht="15" customHeight="1">
      <c r="B11" s="425" t="s">
        <v>5</v>
      </c>
      <c r="C11" s="436">
        <v>18</v>
      </c>
      <c r="D11" s="437"/>
      <c r="E11" s="437"/>
      <c r="F11" s="490"/>
      <c r="I11" s="19"/>
      <c r="J11" s="19"/>
      <c r="K11" s="19"/>
      <c r="L11" s="19"/>
      <c r="M11" s="19"/>
    </row>
    <row r="12" spans="2:12" ht="15" customHeight="1">
      <c r="B12" s="425" t="s">
        <v>6</v>
      </c>
      <c r="C12" s="436">
        <v>6</v>
      </c>
      <c r="D12" s="437"/>
      <c r="E12" s="437"/>
      <c r="F12" s="490"/>
      <c r="I12" s="50"/>
      <c r="J12" s="50"/>
      <c r="K12" s="50"/>
      <c r="L12" s="50"/>
    </row>
    <row r="13" spans="2:6" ht="15" customHeight="1">
      <c r="B13" s="425" t="s">
        <v>7</v>
      </c>
      <c r="C13" s="436">
        <v>12</v>
      </c>
      <c r="D13" s="437"/>
      <c r="E13" s="437"/>
      <c r="F13" s="490"/>
    </row>
    <row r="14" spans="2:6" ht="15" customHeight="1">
      <c r="B14" s="425" t="s">
        <v>8</v>
      </c>
      <c r="C14" s="436">
        <v>13</v>
      </c>
      <c r="D14" s="437"/>
      <c r="E14" s="437"/>
      <c r="F14" s="490"/>
    </row>
    <row r="15" spans="2:6" ht="15" customHeight="1">
      <c r="B15" s="425" t="s">
        <v>9</v>
      </c>
      <c r="C15" s="436">
        <v>18</v>
      </c>
      <c r="D15" s="437">
        <v>5</v>
      </c>
      <c r="E15" s="437">
        <v>2</v>
      </c>
      <c r="F15" s="490">
        <v>0</v>
      </c>
    </row>
    <row r="16" spans="2:6" ht="15" customHeight="1">
      <c r="B16" s="10" t="s">
        <v>10</v>
      </c>
      <c r="C16" s="436">
        <v>8</v>
      </c>
      <c r="D16" s="437"/>
      <c r="E16" s="437"/>
      <c r="F16" s="490"/>
    </row>
    <row r="17" spans="2:6" ht="15" customHeight="1">
      <c r="B17" s="10" t="s">
        <v>11</v>
      </c>
      <c r="C17" s="436">
        <v>2</v>
      </c>
      <c r="D17" s="437"/>
      <c r="E17" s="437"/>
      <c r="F17" s="490"/>
    </row>
    <row r="18" spans="2:6" ht="15" customHeight="1">
      <c r="B18" s="10" t="s">
        <v>12</v>
      </c>
      <c r="C18" s="436">
        <v>34</v>
      </c>
      <c r="D18" s="437"/>
      <c r="E18" s="437"/>
      <c r="F18" s="490"/>
    </row>
    <row r="19" spans="2:6" ht="15" customHeight="1">
      <c r="B19" s="10" t="s">
        <v>13</v>
      </c>
      <c r="C19" s="436">
        <v>4</v>
      </c>
      <c r="D19" s="437"/>
      <c r="E19" s="437"/>
      <c r="F19" s="490"/>
    </row>
    <row r="20" spans="2:6" ht="15" customHeight="1">
      <c r="B20" s="10" t="s">
        <v>14</v>
      </c>
      <c r="C20" s="436">
        <v>1</v>
      </c>
      <c r="D20" s="437"/>
      <c r="E20" s="437"/>
      <c r="F20" s="490"/>
    </row>
    <row r="21" spans="2:6" ht="15" customHeight="1">
      <c r="B21" s="10" t="s">
        <v>15</v>
      </c>
      <c r="C21" s="436">
        <v>2</v>
      </c>
      <c r="D21" s="437"/>
      <c r="E21" s="437"/>
      <c r="F21" s="490"/>
    </row>
    <row r="22" spans="2:6" ht="15" customHeight="1">
      <c r="B22" s="10" t="s">
        <v>16</v>
      </c>
      <c r="C22" s="436">
        <v>5</v>
      </c>
      <c r="D22" s="437"/>
      <c r="E22" s="437"/>
      <c r="F22" s="490"/>
    </row>
    <row r="23" spans="2:6" ht="15" customHeight="1">
      <c r="B23" s="10" t="s">
        <v>17</v>
      </c>
      <c r="C23" s="436">
        <v>2</v>
      </c>
      <c r="D23" s="437"/>
      <c r="E23" s="437"/>
      <c r="F23" s="490"/>
    </row>
    <row r="24" spans="2:6" ht="15" customHeight="1">
      <c r="B24" s="10" t="s">
        <v>18</v>
      </c>
      <c r="C24" s="436">
        <v>63</v>
      </c>
      <c r="D24" s="437">
        <v>27</v>
      </c>
      <c r="E24" s="437">
        <v>12</v>
      </c>
      <c r="F24" s="490">
        <v>3</v>
      </c>
    </row>
    <row r="25" spans="2:6" ht="15" customHeight="1">
      <c r="B25" s="10" t="s">
        <v>19</v>
      </c>
      <c r="C25" s="436">
        <v>1</v>
      </c>
      <c r="D25" s="437"/>
      <c r="E25" s="437"/>
      <c r="F25" s="490"/>
    </row>
    <row r="26" spans="2:6" ht="15" customHeight="1">
      <c r="B26" s="10" t="s">
        <v>20</v>
      </c>
      <c r="C26" s="436">
        <v>207</v>
      </c>
      <c r="D26" s="437">
        <v>33</v>
      </c>
      <c r="E26" s="437">
        <v>19</v>
      </c>
      <c r="F26" s="490">
        <v>2</v>
      </c>
    </row>
    <row r="27" spans="2:6" ht="20.25" customHeight="1">
      <c r="B27" s="10" t="s">
        <v>21</v>
      </c>
      <c r="C27" s="436">
        <v>1</v>
      </c>
      <c r="D27" s="437"/>
      <c r="E27" s="437"/>
      <c r="F27" s="490"/>
    </row>
    <row r="28" spans="2:6" ht="15" customHeight="1">
      <c r="B28" s="10" t="s">
        <v>22</v>
      </c>
      <c r="C28" s="436">
        <v>1</v>
      </c>
      <c r="D28" s="437"/>
      <c r="E28" s="437"/>
      <c r="F28" s="490"/>
    </row>
    <row r="29" spans="2:6" ht="15">
      <c r="B29" s="10" t="s">
        <v>23</v>
      </c>
      <c r="C29" s="436">
        <v>1</v>
      </c>
      <c r="D29" s="437"/>
      <c r="E29" s="437"/>
      <c r="F29" s="490"/>
    </row>
    <row r="30" spans="2:6" ht="15">
      <c r="B30" s="10" t="s">
        <v>24</v>
      </c>
      <c r="C30" s="436">
        <v>1</v>
      </c>
      <c r="D30" s="437"/>
      <c r="E30" s="437"/>
      <c r="F30" s="490"/>
    </row>
    <row r="31" spans="2:6" ht="15">
      <c r="B31" s="10" t="s">
        <v>25</v>
      </c>
      <c r="C31" s="436">
        <v>17</v>
      </c>
      <c r="D31" s="437"/>
      <c r="E31" s="437"/>
      <c r="F31" s="490"/>
    </row>
    <row r="32" spans="2:6" ht="15">
      <c r="B32" s="10" t="s">
        <v>26</v>
      </c>
      <c r="C32" s="436">
        <v>7</v>
      </c>
      <c r="D32" s="437"/>
      <c r="E32" s="437"/>
      <c r="F32" s="490"/>
    </row>
    <row r="33" spans="2:6" ht="15">
      <c r="B33" s="10" t="s">
        <v>27</v>
      </c>
      <c r="C33" s="436">
        <v>34</v>
      </c>
      <c r="D33" s="437"/>
      <c r="E33" s="437"/>
      <c r="F33" s="490"/>
    </row>
    <row r="34" spans="2:6" ht="15">
      <c r="B34" s="10" t="s">
        <v>28</v>
      </c>
      <c r="C34" s="436">
        <v>36</v>
      </c>
      <c r="D34" s="437"/>
      <c r="E34" s="437"/>
      <c r="F34" s="490"/>
    </row>
    <row r="35" spans="2:6" ht="15">
      <c r="B35" s="10" t="s">
        <v>29</v>
      </c>
      <c r="C35" s="436">
        <v>1</v>
      </c>
      <c r="D35" s="437"/>
      <c r="E35" s="437"/>
      <c r="F35" s="490"/>
    </row>
    <row r="36" spans="2:6" ht="15">
      <c r="B36" s="10" t="s">
        <v>30</v>
      </c>
      <c r="C36" s="436">
        <v>2</v>
      </c>
      <c r="D36" s="437"/>
      <c r="E36" s="437"/>
      <c r="F36" s="490"/>
    </row>
    <row r="37" spans="2:6" ht="15">
      <c r="B37" s="10" t="s">
        <v>31</v>
      </c>
      <c r="C37" s="436">
        <v>12</v>
      </c>
      <c r="D37" s="437"/>
      <c r="E37" s="437"/>
      <c r="F37" s="490"/>
    </row>
    <row r="38" spans="2:6" ht="15">
      <c r="B38" s="10" t="s">
        <v>32</v>
      </c>
      <c r="C38" s="436">
        <v>1</v>
      </c>
      <c r="D38" s="437"/>
      <c r="E38" s="437"/>
      <c r="F38" s="490"/>
    </row>
    <row r="39" spans="2:6" ht="15">
      <c r="B39" s="10" t="s">
        <v>33</v>
      </c>
      <c r="C39" s="436">
        <v>4</v>
      </c>
      <c r="D39" s="437"/>
      <c r="E39" s="437"/>
      <c r="F39" s="490"/>
    </row>
    <row r="40" spans="2:6" ht="15">
      <c r="B40" s="10" t="s">
        <v>34</v>
      </c>
      <c r="C40" s="436">
        <v>2</v>
      </c>
      <c r="D40" s="437"/>
      <c r="E40" s="437"/>
      <c r="F40" s="490"/>
    </row>
    <row r="41" spans="2:6" ht="15">
      <c r="B41" s="10" t="s">
        <v>35</v>
      </c>
      <c r="C41" s="436">
        <v>1</v>
      </c>
      <c r="D41" s="437"/>
      <c r="E41" s="437"/>
      <c r="F41" s="490"/>
    </row>
    <row r="42" spans="2:6" ht="15">
      <c r="B42" s="10" t="s">
        <v>36</v>
      </c>
      <c r="C42" s="436">
        <v>1</v>
      </c>
      <c r="D42" s="437"/>
      <c r="E42" s="437"/>
      <c r="F42" s="490"/>
    </row>
    <row r="43" spans="2:6" ht="15">
      <c r="B43" s="10" t="s">
        <v>37</v>
      </c>
      <c r="C43" s="436">
        <v>93</v>
      </c>
      <c r="D43" s="437"/>
      <c r="E43" s="437"/>
      <c r="F43" s="490"/>
    </row>
    <row r="44" spans="2:6" ht="15">
      <c r="B44" s="10" t="s">
        <v>38</v>
      </c>
      <c r="C44" s="436">
        <v>16</v>
      </c>
      <c r="D44" s="437"/>
      <c r="E44" s="437"/>
      <c r="F44" s="490"/>
    </row>
    <row r="45" spans="2:6" ht="15">
      <c r="B45" s="10" t="s">
        <v>39</v>
      </c>
      <c r="C45" s="436">
        <v>1</v>
      </c>
      <c r="D45" s="437"/>
      <c r="E45" s="437"/>
      <c r="F45" s="490"/>
    </row>
    <row r="46" spans="2:6" ht="15">
      <c r="B46" s="10" t="s">
        <v>40</v>
      </c>
      <c r="C46" s="436">
        <v>1</v>
      </c>
      <c r="D46" s="437"/>
      <c r="E46" s="437"/>
      <c r="F46" s="490"/>
    </row>
    <row r="47" spans="2:6" ht="15">
      <c r="B47" s="10" t="s">
        <v>41</v>
      </c>
      <c r="C47" s="436">
        <v>43</v>
      </c>
      <c r="D47" s="437"/>
      <c r="E47" s="437"/>
      <c r="F47" s="490"/>
    </row>
    <row r="48" spans="2:6" ht="15">
      <c r="B48" s="10" t="s">
        <v>42</v>
      </c>
      <c r="C48" s="436">
        <v>13</v>
      </c>
      <c r="D48" s="437"/>
      <c r="E48" s="437"/>
      <c r="F48" s="490"/>
    </row>
    <row r="49" spans="2:6" ht="15">
      <c r="B49" s="10" t="s">
        <v>43</v>
      </c>
      <c r="C49" s="436">
        <v>5</v>
      </c>
      <c r="D49" s="437"/>
      <c r="E49" s="437"/>
      <c r="F49" s="490"/>
    </row>
    <row r="50" spans="2:6" ht="15.75" thickBot="1">
      <c r="B50" s="9" t="s">
        <v>44</v>
      </c>
      <c r="C50" s="440">
        <v>6</v>
      </c>
      <c r="D50" s="441"/>
      <c r="E50" s="441"/>
      <c r="F50" s="533"/>
    </row>
    <row r="51" spans="2:6" ht="16.5" thickBot="1">
      <c r="B51" s="137" t="s">
        <v>55</v>
      </c>
      <c r="C51" s="449">
        <f>SUM(C6:C50)</f>
        <v>730</v>
      </c>
      <c r="D51" s="450">
        <f>SUM(D6:D50)</f>
        <v>67</v>
      </c>
      <c r="E51" s="450">
        <f>SUM(E6:E50)</f>
        <v>33</v>
      </c>
      <c r="F51" s="451">
        <f>SUM(F6:F50)</f>
        <v>5</v>
      </c>
    </row>
    <row r="52" spans="2:7" ht="12.75">
      <c r="B52" s="19"/>
      <c r="C52" s="19"/>
      <c r="D52" s="19"/>
      <c r="E52" s="19"/>
      <c r="F52" s="19"/>
      <c r="G52" s="19"/>
    </row>
    <row r="53" spans="2:7" ht="15.75">
      <c r="B53" s="127" t="s">
        <v>246</v>
      </c>
      <c r="C53" s="19"/>
      <c r="D53" s="19"/>
      <c r="E53" s="19"/>
      <c r="F53" s="19"/>
      <c r="G53" s="19"/>
    </row>
    <row r="54" spans="2:7" ht="13.5" thickBot="1">
      <c r="B54" s="19"/>
      <c r="C54" s="19"/>
      <c r="D54" s="19"/>
      <c r="E54" s="19"/>
      <c r="F54" s="19"/>
      <c r="G54" s="19"/>
    </row>
    <row r="55" spans="2:6" ht="12.75" customHeight="1">
      <c r="B55" s="669" t="s">
        <v>232</v>
      </c>
      <c r="C55" s="693" t="s">
        <v>118</v>
      </c>
      <c r="D55" s="777" t="s">
        <v>108</v>
      </c>
      <c r="E55" s="777" t="s">
        <v>198</v>
      </c>
      <c r="F55" s="789" t="s">
        <v>65</v>
      </c>
    </row>
    <row r="56" spans="2:6" ht="74.25" customHeight="1" thickBot="1">
      <c r="B56" s="661"/>
      <c r="C56" s="695"/>
      <c r="D56" s="779"/>
      <c r="E56" s="779"/>
      <c r="F56" s="790"/>
    </row>
    <row r="57" spans="2:6" ht="14.25" customHeight="1">
      <c r="B57" s="426" t="s">
        <v>252</v>
      </c>
      <c r="C57" s="527">
        <v>2</v>
      </c>
      <c r="D57" s="529">
        <v>0</v>
      </c>
      <c r="E57" s="529">
        <v>0</v>
      </c>
      <c r="F57" s="528">
        <v>0</v>
      </c>
    </row>
    <row r="58" spans="2:6" ht="14.25" customHeight="1">
      <c r="B58" s="481" t="s">
        <v>253</v>
      </c>
      <c r="C58" s="469">
        <v>3</v>
      </c>
      <c r="D58" s="468">
        <v>0</v>
      </c>
      <c r="E58" s="468">
        <v>0</v>
      </c>
      <c r="F58" s="485">
        <v>0</v>
      </c>
    </row>
    <row r="59" spans="2:6" ht="14.25" customHeight="1">
      <c r="B59" s="481" t="s">
        <v>254</v>
      </c>
      <c r="C59" s="469">
        <v>20</v>
      </c>
      <c r="D59" s="468">
        <v>0</v>
      </c>
      <c r="E59" s="468">
        <v>0</v>
      </c>
      <c r="F59" s="485">
        <v>0</v>
      </c>
    </row>
    <row r="60" spans="2:6" ht="14.25" customHeight="1">
      <c r="B60" s="481" t="s">
        <v>255</v>
      </c>
      <c r="C60" s="469">
        <v>3</v>
      </c>
      <c r="D60" s="468">
        <v>0</v>
      </c>
      <c r="E60" s="468">
        <v>0</v>
      </c>
      <c r="F60" s="485">
        <v>0</v>
      </c>
    </row>
    <row r="61" spans="2:6" ht="14.25" customHeight="1">
      <c r="B61" s="481" t="s">
        <v>256</v>
      </c>
      <c r="C61" s="469">
        <v>178</v>
      </c>
      <c r="D61" s="468">
        <v>43</v>
      </c>
      <c r="E61" s="468">
        <v>2</v>
      </c>
      <c r="F61" s="485">
        <v>2</v>
      </c>
    </row>
    <row r="62" spans="2:6" ht="14.25" customHeight="1">
      <c r="B62" s="481" t="s">
        <v>257</v>
      </c>
      <c r="C62" s="469">
        <v>66</v>
      </c>
      <c r="D62" s="468">
        <v>16</v>
      </c>
      <c r="E62" s="468">
        <v>4</v>
      </c>
      <c r="F62" s="485">
        <v>4</v>
      </c>
    </row>
    <row r="63" spans="2:6" ht="14.25" customHeight="1">
      <c r="B63" s="481" t="s">
        <v>258</v>
      </c>
      <c r="C63" s="469">
        <v>2</v>
      </c>
      <c r="D63" s="468">
        <v>1</v>
      </c>
      <c r="E63" s="468">
        <v>0</v>
      </c>
      <c r="F63" s="485">
        <v>0</v>
      </c>
    </row>
    <row r="64" spans="2:6" ht="14.25" customHeight="1">
      <c r="B64" s="481" t="s">
        <v>259</v>
      </c>
      <c r="C64" s="469">
        <v>4</v>
      </c>
      <c r="D64" s="468">
        <v>0</v>
      </c>
      <c r="E64" s="468">
        <v>0</v>
      </c>
      <c r="F64" s="485">
        <v>0</v>
      </c>
    </row>
    <row r="65" spans="2:6" ht="14.25" customHeight="1">
      <c r="B65" s="481" t="s">
        <v>260</v>
      </c>
      <c r="C65" s="469">
        <v>3</v>
      </c>
      <c r="D65" s="468">
        <v>0</v>
      </c>
      <c r="E65" s="468">
        <v>0</v>
      </c>
      <c r="F65" s="485">
        <v>0</v>
      </c>
    </row>
    <row r="66" spans="2:6" ht="14.25" customHeight="1">
      <c r="B66" s="482" t="s">
        <v>261</v>
      </c>
      <c r="C66" s="467">
        <v>2</v>
      </c>
      <c r="D66" s="473">
        <v>1</v>
      </c>
      <c r="E66" s="473">
        <v>0</v>
      </c>
      <c r="F66" s="484">
        <v>0</v>
      </c>
    </row>
    <row r="67" spans="2:6" ht="15" customHeight="1">
      <c r="B67" s="425" t="s">
        <v>262</v>
      </c>
      <c r="C67" s="469">
        <v>54</v>
      </c>
      <c r="D67" s="468">
        <v>3</v>
      </c>
      <c r="E67" s="468">
        <v>1</v>
      </c>
      <c r="F67" s="485">
        <v>1</v>
      </c>
    </row>
    <row r="68" spans="2:6" ht="15" customHeight="1">
      <c r="B68" s="427" t="s">
        <v>263</v>
      </c>
      <c r="C68" s="467">
        <v>88</v>
      </c>
      <c r="D68" s="480">
        <v>26</v>
      </c>
      <c r="E68" s="480">
        <v>3</v>
      </c>
      <c r="F68" s="484">
        <v>3</v>
      </c>
    </row>
    <row r="69" spans="2:6" ht="15" customHeight="1">
      <c r="B69" s="425" t="s">
        <v>264</v>
      </c>
      <c r="C69" s="469">
        <v>78</v>
      </c>
      <c r="D69" s="468">
        <v>5</v>
      </c>
      <c r="E69" s="468">
        <v>0</v>
      </c>
      <c r="F69" s="485">
        <v>0</v>
      </c>
    </row>
    <row r="70" spans="2:6" ht="15" customHeight="1">
      <c r="B70" s="427" t="s">
        <v>265</v>
      </c>
      <c r="C70" s="486">
        <v>4</v>
      </c>
      <c r="D70" s="480">
        <v>3</v>
      </c>
      <c r="E70" s="530">
        <v>0</v>
      </c>
      <c r="F70" s="484">
        <v>0</v>
      </c>
    </row>
    <row r="71" spans="2:6" ht="15" customHeight="1">
      <c r="B71" s="425" t="s">
        <v>266</v>
      </c>
      <c r="C71" s="469">
        <v>10</v>
      </c>
      <c r="D71" s="468">
        <v>2</v>
      </c>
      <c r="E71" s="468">
        <v>0</v>
      </c>
      <c r="F71" s="485">
        <v>0</v>
      </c>
    </row>
    <row r="72" spans="2:6" ht="15" customHeight="1">
      <c r="B72" s="427" t="s">
        <v>267</v>
      </c>
      <c r="C72" s="486">
        <v>6</v>
      </c>
      <c r="D72" s="480">
        <v>0</v>
      </c>
      <c r="E72" s="530">
        <v>0</v>
      </c>
      <c r="F72" s="484">
        <v>0</v>
      </c>
    </row>
    <row r="73" spans="2:6" ht="15" customHeight="1">
      <c r="B73" s="425" t="s">
        <v>268</v>
      </c>
      <c r="C73" s="469">
        <v>15</v>
      </c>
      <c r="D73" s="468">
        <v>5</v>
      </c>
      <c r="E73" s="468">
        <v>1</v>
      </c>
      <c r="F73" s="485">
        <v>1</v>
      </c>
    </row>
    <row r="74" spans="2:6" ht="15" customHeight="1">
      <c r="B74" s="427" t="s">
        <v>269</v>
      </c>
      <c r="C74" s="486">
        <v>27</v>
      </c>
      <c r="D74" s="480">
        <v>2</v>
      </c>
      <c r="E74" s="530">
        <v>0</v>
      </c>
      <c r="F74" s="484">
        <v>0</v>
      </c>
    </row>
    <row r="75" spans="2:6" ht="15" customHeight="1">
      <c r="B75" s="425" t="s">
        <v>270</v>
      </c>
      <c r="C75" s="469">
        <v>2</v>
      </c>
      <c r="D75" s="468">
        <v>2</v>
      </c>
      <c r="E75" s="468">
        <v>0</v>
      </c>
      <c r="F75" s="485">
        <v>0</v>
      </c>
    </row>
    <row r="76" spans="2:6" ht="15" customHeight="1">
      <c r="B76" s="425" t="s">
        <v>271</v>
      </c>
      <c r="C76" s="469">
        <v>9</v>
      </c>
      <c r="D76" s="468">
        <v>1</v>
      </c>
      <c r="E76" s="468">
        <v>0</v>
      </c>
      <c r="F76" s="485">
        <v>0</v>
      </c>
    </row>
    <row r="77" spans="2:6" ht="15" customHeight="1">
      <c r="B77" s="425" t="s">
        <v>272</v>
      </c>
      <c r="C77" s="469">
        <v>15</v>
      </c>
      <c r="D77" s="468">
        <v>7</v>
      </c>
      <c r="E77" s="468">
        <v>0</v>
      </c>
      <c r="F77" s="485">
        <v>0</v>
      </c>
    </row>
    <row r="78" spans="2:6" ht="15" customHeight="1">
      <c r="B78" s="425" t="s">
        <v>273</v>
      </c>
      <c r="C78" s="469">
        <v>7</v>
      </c>
      <c r="D78" s="468">
        <v>7</v>
      </c>
      <c r="E78" s="468">
        <v>0</v>
      </c>
      <c r="F78" s="485">
        <v>0</v>
      </c>
    </row>
    <row r="79" spans="2:6" ht="15" customHeight="1">
      <c r="B79" s="425" t="s">
        <v>274</v>
      </c>
      <c r="C79" s="469">
        <v>1</v>
      </c>
      <c r="D79" s="468">
        <v>1</v>
      </c>
      <c r="E79" s="468">
        <v>0</v>
      </c>
      <c r="F79" s="485">
        <v>0</v>
      </c>
    </row>
    <row r="80" spans="2:6" ht="15" customHeight="1">
      <c r="B80" s="425" t="s">
        <v>275</v>
      </c>
      <c r="C80" s="469">
        <v>3</v>
      </c>
      <c r="D80" s="468">
        <v>0</v>
      </c>
      <c r="E80" s="468">
        <v>0</v>
      </c>
      <c r="F80" s="485">
        <v>0</v>
      </c>
    </row>
    <row r="81" spans="2:6" ht="15" customHeight="1">
      <c r="B81" s="425" t="s">
        <v>276</v>
      </c>
      <c r="C81" s="469">
        <v>7</v>
      </c>
      <c r="D81" s="468">
        <v>0</v>
      </c>
      <c r="E81" s="468">
        <v>0</v>
      </c>
      <c r="F81" s="485">
        <v>0</v>
      </c>
    </row>
    <row r="82" spans="2:6" ht="15" customHeight="1">
      <c r="B82" s="425" t="s">
        <v>277</v>
      </c>
      <c r="C82" s="469">
        <v>1</v>
      </c>
      <c r="D82" s="468">
        <v>0</v>
      </c>
      <c r="E82" s="468">
        <v>0</v>
      </c>
      <c r="F82" s="485">
        <v>0</v>
      </c>
    </row>
    <row r="83" spans="2:6" ht="15" customHeight="1">
      <c r="B83" s="425" t="s">
        <v>278</v>
      </c>
      <c r="C83" s="469">
        <v>1</v>
      </c>
      <c r="D83" s="468">
        <v>0</v>
      </c>
      <c r="E83" s="468">
        <v>0</v>
      </c>
      <c r="F83" s="485">
        <v>0</v>
      </c>
    </row>
    <row r="84" spans="2:6" ht="15" customHeight="1">
      <c r="B84" s="425" t="s">
        <v>279</v>
      </c>
      <c r="C84" s="469">
        <v>9</v>
      </c>
      <c r="D84" s="468">
        <v>0</v>
      </c>
      <c r="E84" s="468">
        <v>0</v>
      </c>
      <c r="F84" s="485">
        <v>0</v>
      </c>
    </row>
    <row r="85" spans="2:6" ht="15" customHeight="1">
      <c r="B85" s="425" t="s">
        <v>280</v>
      </c>
      <c r="C85" s="469">
        <v>5</v>
      </c>
      <c r="D85" s="468">
        <v>0</v>
      </c>
      <c r="E85" s="468">
        <v>0</v>
      </c>
      <c r="F85" s="485">
        <v>0</v>
      </c>
    </row>
    <row r="86" spans="2:6" ht="15" customHeight="1" thickBot="1">
      <c r="B86" s="483" t="s">
        <v>281</v>
      </c>
      <c r="C86" s="471">
        <v>10</v>
      </c>
      <c r="D86" s="473">
        <v>0</v>
      </c>
      <c r="E86" s="473">
        <v>0</v>
      </c>
      <c r="F86" s="487">
        <v>0</v>
      </c>
    </row>
    <row r="87" spans="2:6" ht="27" customHeight="1" thickBot="1">
      <c r="B87" s="237" t="s">
        <v>55</v>
      </c>
      <c r="C87" s="474">
        <f>SUM(C57:C86)</f>
        <v>635</v>
      </c>
      <c r="D87" s="476">
        <f>SUM(D57:D86)</f>
        <v>125</v>
      </c>
      <c r="E87" s="476">
        <f>SUM(E57:E86)</f>
        <v>11</v>
      </c>
      <c r="F87" s="488">
        <f>SUM(F57:F86)</f>
        <v>11</v>
      </c>
    </row>
    <row r="88" spans="2:7" ht="12.75">
      <c r="B88" s="19"/>
      <c r="C88" s="19"/>
      <c r="D88" s="19"/>
      <c r="E88" s="19"/>
      <c r="F88" s="19"/>
      <c r="G88" s="19"/>
    </row>
    <row r="89" spans="2:7" ht="15.75">
      <c r="B89" s="127" t="s">
        <v>282</v>
      </c>
      <c r="C89" s="19"/>
      <c r="D89" s="19"/>
      <c r="E89" s="19"/>
      <c r="F89" s="19"/>
      <c r="G89" s="19"/>
    </row>
    <row r="90" spans="2:7" ht="13.5" thickBot="1">
      <c r="B90" s="19"/>
      <c r="C90" s="19"/>
      <c r="D90" s="19"/>
      <c r="E90" s="19"/>
      <c r="F90" s="19"/>
      <c r="G90" s="19"/>
    </row>
    <row r="91" spans="2:6" ht="12.75" customHeight="1">
      <c r="B91" s="669" t="s">
        <v>232</v>
      </c>
      <c r="C91" s="693" t="s">
        <v>118</v>
      </c>
      <c r="D91" s="777" t="s">
        <v>108</v>
      </c>
      <c r="E91" s="777" t="s">
        <v>198</v>
      </c>
      <c r="F91" s="789" t="s">
        <v>65</v>
      </c>
    </row>
    <row r="92" spans="2:6" ht="74.25" customHeight="1" thickBot="1">
      <c r="B92" s="661"/>
      <c r="C92" s="695"/>
      <c r="D92" s="779"/>
      <c r="E92" s="779"/>
      <c r="F92" s="790"/>
    </row>
    <row r="93" spans="2:6" ht="15" customHeight="1">
      <c r="B93" s="427" t="s">
        <v>284</v>
      </c>
      <c r="C93" s="523">
        <v>74</v>
      </c>
      <c r="D93" s="526">
        <v>67</v>
      </c>
      <c r="E93" s="526">
        <v>0</v>
      </c>
      <c r="F93" s="489">
        <v>0</v>
      </c>
    </row>
    <row r="94" spans="2:6" ht="15" customHeight="1">
      <c r="B94" s="425" t="s">
        <v>285</v>
      </c>
      <c r="C94" s="524">
        <v>4</v>
      </c>
      <c r="D94" s="437">
        <v>4</v>
      </c>
      <c r="E94" s="437">
        <v>0</v>
      </c>
      <c r="F94" s="490">
        <v>0</v>
      </c>
    </row>
    <row r="95" spans="2:6" ht="15" customHeight="1">
      <c r="B95" s="427" t="s">
        <v>286</v>
      </c>
      <c r="C95" s="493">
        <v>2</v>
      </c>
      <c r="D95" s="439">
        <v>2</v>
      </c>
      <c r="E95" s="439">
        <v>0</v>
      </c>
      <c r="F95" s="489">
        <v>0</v>
      </c>
    </row>
    <row r="96" spans="2:6" ht="15" customHeight="1">
      <c r="B96" s="425" t="s">
        <v>287</v>
      </c>
      <c r="C96" s="524">
        <v>9</v>
      </c>
      <c r="D96" s="437">
        <v>5</v>
      </c>
      <c r="E96" s="437">
        <v>0</v>
      </c>
      <c r="F96" s="490">
        <v>0</v>
      </c>
    </row>
    <row r="97" spans="2:6" ht="15" customHeight="1">
      <c r="B97" s="427" t="s">
        <v>286</v>
      </c>
      <c r="C97" s="525">
        <v>2</v>
      </c>
      <c r="D97" s="439">
        <v>2</v>
      </c>
      <c r="E97" s="492">
        <v>0</v>
      </c>
      <c r="F97" s="489">
        <v>0</v>
      </c>
    </row>
    <row r="98" spans="2:6" ht="15" customHeight="1">
      <c r="B98" s="425" t="s">
        <v>288</v>
      </c>
      <c r="C98" s="524">
        <v>21</v>
      </c>
      <c r="D98" s="437">
        <v>3</v>
      </c>
      <c r="E98" s="437">
        <v>0</v>
      </c>
      <c r="F98" s="490">
        <v>0</v>
      </c>
    </row>
    <row r="99" spans="2:6" ht="15" customHeight="1">
      <c r="B99" s="427" t="s">
        <v>59</v>
      </c>
      <c r="C99" s="525">
        <v>1</v>
      </c>
      <c r="D99" s="439">
        <v>0</v>
      </c>
      <c r="E99" s="492">
        <v>0</v>
      </c>
      <c r="F99" s="489">
        <v>0</v>
      </c>
    </row>
    <row r="100" spans="2:6" ht="15" customHeight="1">
      <c r="B100" s="425" t="s">
        <v>289</v>
      </c>
      <c r="C100" s="524">
        <v>1</v>
      </c>
      <c r="D100" s="437">
        <v>0</v>
      </c>
      <c r="E100" s="437">
        <v>0</v>
      </c>
      <c r="F100" s="490">
        <v>0</v>
      </c>
    </row>
    <row r="101" spans="2:6" ht="15" customHeight="1">
      <c r="B101" s="427" t="s">
        <v>290</v>
      </c>
      <c r="C101" s="525">
        <v>4</v>
      </c>
      <c r="D101" s="439">
        <v>2</v>
      </c>
      <c r="E101" s="492">
        <v>0</v>
      </c>
      <c r="F101" s="489">
        <v>0</v>
      </c>
    </row>
    <row r="102" spans="2:6" ht="15" customHeight="1">
      <c r="B102" s="425" t="s">
        <v>291</v>
      </c>
      <c r="C102" s="524">
        <v>1</v>
      </c>
      <c r="D102" s="437">
        <v>0</v>
      </c>
      <c r="E102" s="437">
        <v>0</v>
      </c>
      <c r="F102" s="490">
        <v>0</v>
      </c>
    </row>
    <row r="103" spans="2:6" ht="15" customHeight="1">
      <c r="B103" s="425" t="s">
        <v>292</v>
      </c>
      <c r="C103" s="524">
        <v>11</v>
      </c>
      <c r="D103" s="437">
        <v>0</v>
      </c>
      <c r="E103" s="437">
        <v>0</v>
      </c>
      <c r="F103" s="490">
        <v>0</v>
      </c>
    </row>
    <row r="104" spans="2:6" ht="15" customHeight="1" thickBot="1">
      <c r="B104" s="425" t="s">
        <v>293</v>
      </c>
      <c r="C104" s="524">
        <v>4</v>
      </c>
      <c r="D104" s="437">
        <v>0</v>
      </c>
      <c r="E104" s="437">
        <v>0</v>
      </c>
      <c r="F104" s="490">
        <v>0</v>
      </c>
    </row>
    <row r="105" spans="2:6" ht="17.25" customHeight="1" thickBot="1">
      <c r="B105" s="237" t="s">
        <v>55</v>
      </c>
      <c r="C105" s="300">
        <f>SUM(C93:C104)</f>
        <v>134</v>
      </c>
      <c r="D105" s="250">
        <f>SUM(D93:D104)</f>
        <v>85</v>
      </c>
      <c r="E105" s="250">
        <f>SUM(E93:E104)</f>
        <v>0</v>
      </c>
      <c r="F105" s="178">
        <f>SUM(F93:F104)</f>
        <v>0</v>
      </c>
    </row>
    <row r="106" spans="2:7" ht="12.75">
      <c r="B106" s="19"/>
      <c r="C106" s="19"/>
      <c r="D106" s="19"/>
      <c r="E106" s="19"/>
      <c r="F106" s="19"/>
      <c r="G106" s="19"/>
    </row>
    <row r="107" spans="2:7" ht="15.75">
      <c r="B107" s="127" t="s">
        <v>294</v>
      </c>
      <c r="C107" s="19"/>
      <c r="D107" s="19"/>
      <c r="E107" s="19"/>
      <c r="F107" s="19"/>
      <c r="G107" s="19"/>
    </row>
    <row r="108" spans="2:7" ht="13.5" thickBot="1">
      <c r="B108" s="19"/>
      <c r="C108" s="19"/>
      <c r="D108" s="19"/>
      <c r="E108" s="19"/>
      <c r="F108" s="19"/>
      <c r="G108" s="19"/>
    </row>
    <row r="109" spans="2:6" ht="12.75" customHeight="1">
      <c r="B109" s="669" t="s">
        <v>232</v>
      </c>
      <c r="C109" s="669" t="s">
        <v>118</v>
      </c>
      <c r="D109" s="787" t="s">
        <v>108</v>
      </c>
      <c r="E109" s="777" t="s">
        <v>198</v>
      </c>
      <c r="F109" s="789" t="s">
        <v>65</v>
      </c>
    </row>
    <row r="110" spans="2:8" ht="69" customHeight="1" thickBot="1">
      <c r="B110" s="661"/>
      <c r="C110" s="661"/>
      <c r="D110" s="788"/>
      <c r="E110" s="779"/>
      <c r="F110" s="790"/>
      <c r="H110" s="46"/>
    </row>
    <row r="111" spans="2:6" ht="15">
      <c r="B111" s="427" t="s">
        <v>297</v>
      </c>
      <c r="C111" s="438">
        <v>6</v>
      </c>
      <c r="D111" s="439"/>
      <c r="E111" s="438"/>
      <c r="F111" s="439"/>
    </row>
    <row r="112" spans="2:6" ht="15">
      <c r="B112" s="425" t="s">
        <v>298</v>
      </c>
      <c r="C112" s="436">
        <v>1</v>
      </c>
      <c r="D112" s="437"/>
      <c r="E112" s="436"/>
      <c r="F112" s="437"/>
    </row>
    <row r="113" spans="2:6" ht="15">
      <c r="B113" s="427" t="s">
        <v>299</v>
      </c>
      <c r="C113" s="438">
        <v>8</v>
      </c>
      <c r="D113" s="439"/>
      <c r="E113" s="438"/>
      <c r="F113" s="439"/>
    </row>
    <row r="114" spans="2:6" ht="15">
      <c r="B114" s="425" t="s">
        <v>300</v>
      </c>
      <c r="C114" s="436">
        <v>3</v>
      </c>
      <c r="D114" s="437"/>
      <c r="E114" s="436"/>
      <c r="F114" s="437"/>
    </row>
    <row r="115" spans="2:6" ht="15">
      <c r="B115" s="427" t="s">
        <v>277</v>
      </c>
      <c r="C115" s="491">
        <v>3</v>
      </c>
      <c r="D115" s="439"/>
      <c r="E115" s="438"/>
      <c r="F115" s="439"/>
    </row>
    <row r="116" spans="2:6" ht="15">
      <c r="B116" s="425" t="s">
        <v>279</v>
      </c>
      <c r="C116" s="436">
        <v>5</v>
      </c>
      <c r="D116" s="437">
        <v>1</v>
      </c>
      <c r="E116" s="436"/>
      <c r="F116" s="437"/>
    </row>
    <row r="117" spans="2:6" ht="15">
      <c r="B117" s="428" t="s">
        <v>301</v>
      </c>
      <c r="C117" s="437">
        <v>1</v>
      </c>
      <c r="D117" s="436"/>
      <c r="E117" s="437"/>
      <c r="F117" s="490"/>
    </row>
    <row r="118" spans="2:6" ht="15">
      <c r="B118" s="428" t="s">
        <v>302</v>
      </c>
      <c r="C118" s="437">
        <v>11</v>
      </c>
      <c r="D118" s="436"/>
      <c r="E118" s="437"/>
      <c r="F118" s="490"/>
    </row>
    <row r="119" spans="2:6" ht="15">
      <c r="B119" s="428" t="s">
        <v>303</v>
      </c>
      <c r="C119" s="437">
        <v>6</v>
      </c>
      <c r="D119" s="436"/>
      <c r="E119" s="437"/>
      <c r="F119" s="490"/>
    </row>
    <row r="120" spans="2:6" ht="15">
      <c r="B120" s="428" t="s">
        <v>304</v>
      </c>
      <c r="C120" s="437">
        <v>8</v>
      </c>
      <c r="D120" s="436">
        <v>1</v>
      </c>
      <c r="E120" s="437">
        <v>1</v>
      </c>
      <c r="F120" s="490"/>
    </row>
    <row r="121" spans="2:6" ht="15">
      <c r="B121" s="428" t="s">
        <v>305</v>
      </c>
      <c r="C121" s="437">
        <v>4</v>
      </c>
      <c r="D121" s="436"/>
      <c r="E121" s="437"/>
      <c r="F121" s="490"/>
    </row>
    <row r="122" spans="2:6" ht="15">
      <c r="B122" s="428" t="s">
        <v>306</v>
      </c>
      <c r="C122" s="437">
        <v>189</v>
      </c>
      <c r="D122" s="436">
        <v>48</v>
      </c>
      <c r="E122" s="437">
        <v>33</v>
      </c>
      <c r="F122" s="490">
        <v>4</v>
      </c>
    </row>
    <row r="123" spans="2:6" ht="15">
      <c r="B123" s="428" t="s">
        <v>307</v>
      </c>
      <c r="C123" s="437">
        <v>2</v>
      </c>
      <c r="D123" s="436">
        <v>1</v>
      </c>
      <c r="E123" s="437"/>
      <c r="F123" s="490"/>
    </row>
    <row r="124" spans="2:6" ht="15">
      <c r="B124" s="428" t="s">
        <v>308</v>
      </c>
      <c r="C124" s="437">
        <v>31</v>
      </c>
      <c r="D124" s="436"/>
      <c r="E124" s="437"/>
      <c r="F124" s="490"/>
    </row>
    <row r="125" spans="2:6" ht="15">
      <c r="B125" s="428" t="s">
        <v>309</v>
      </c>
      <c r="C125" s="437">
        <v>33</v>
      </c>
      <c r="D125" s="436"/>
      <c r="E125" s="437"/>
      <c r="F125" s="490"/>
    </row>
    <row r="126" spans="2:6" ht="15">
      <c r="B126" s="428" t="s">
        <v>310</v>
      </c>
      <c r="C126" s="437">
        <v>8</v>
      </c>
      <c r="D126" s="436"/>
      <c r="E126" s="437"/>
      <c r="F126" s="490"/>
    </row>
    <row r="127" spans="2:6" ht="15">
      <c r="B127" s="428" t="s">
        <v>311</v>
      </c>
      <c r="C127" s="437">
        <v>8</v>
      </c>
      <c r="D127" s="436"/>
      <c r="E127" s="437"/>
      <c r="F127" s="490"/>
    </row>
    <row r="128" spans="2:6" ht="15">
      <c r="B128" s="428" t="s">
        <v>312</v>
      </c>
      <c r="C128" s="437">
        <v>2</v>
      </c>
      <c r="D128" s="436"/>
      <c r="E128" s="437"/>
      <c r="F128" s="490"/>
    </row>
    <row r="129" spans="2:6" ht="15">
      <c r="B129" s="428" t="s">
        <v>313</v>
      </c>
      <c r="C129" s="437">
        <v>1</v>
      </c>
      <c r="D129" s="436"/>
      <c r="E129" s="437"/>
      <c r="F129" s="490"/>
    </row>
    <row r="130" spans="2:6" ht="15">
      <c r="B130" s="428" t="s">
        <v>314</v>
      </c>
      <c r="C130" s="437">
        <v>3</v>
      </c>
      <c r="D130" s="436"/>
      <c r="E130" s="437"/>
      <c r="F130" s="490"/>
    </row>
    <row r="131" spans="2:6" ht="15" customHeight="1">
      <c r="B131" s="425" t="s">
        <v>315</v>
      </c>
      <c r="C131" s="436">
        <v>3</v>
      </c>
      <c r="D131" s="437">
        <v>2</v>
      </c>
      <c r="E131" s="436">
        <v>2</v>
      </c>
      <c r="F131" s="437"/>
    </row>
    <row r="132" spans="2:6" ht="15">
      <c r="B132" s="428" t="s">
        <v>316</v>
      </c>
      <c r="C132" s="437">
        <v>36</v>
      </c>
      <c r="D132" s="436"/>
      <c r="E132" s="437"/>
      <c r="F132" s="490"/>
    </row>
    <row r="133" spans="2:6" ht="15">
      <c r="B133" s="427" t="s">
        <v>317</v>
      </c>
      <c r="C133" s="492">
        <v>2</v>
      </c>
      <c r="D133" s="493"/>
      <c r="E133" s="452"/>
      <c r="F133" s="489"/>
    </row>
    <row r="134" spans="2:6" ht="15">
      <c r="B134" s="425" t="s">
        <v>318</v>
      </c>
      <c r="C134" s="436">
        <v>22</v>
      </c>
      <c r="D134" s="437">
        <v>2</v>
      </c>
      <c r="E134" s="436">
        <v>1</v>
      </c>
      <c r="F134" s="437"/>
    </row>
    <row r="135" spans="2:6" ht="15">
      <c r="B135" s="427" t="s">
        <v>319</v>
      </c>
      <c r="C135" s="491">
        <v>2</v>
      </c>
      <c r="D135" s="439"/>
      <c r="E135" s="438"/>
      <c r="F135" s="439"/>
    </row>
    <row r="136" spans="2:6" ht="15">
      <c r="B136" s="425" t="s">
        <v>320</v>
      </c>
      <c r="C136" s="436">
        <v>17</v>
      </c>
      <c r="D136" s="437"/>
      <c r="E136" s="436"/>
      <c r="F136" s="437"/>
    </row>
    <row r="137" spans="2:6" ht="15">
      <c r="B137" s="425" t="s">
        <v>321</v>
      </c>
      <c r="C137" s="436">
        <v>2</v>
      </c>
      <c r="D137" s="437"/>
      <c r="E137" s="436"/>
      <c r="F137" s="437"/>
    </row>
    <row r="138" spans="2:6" ht="15.75" thickBot="1">
      <c r="B138" s="425" t="s">
        <v>322</v>
      </c>
      <c r="C138" s="436">
        <v>26</v>
      </c>
      <c r="D138" s="437"/>
      <c r="E138" s="436"/>
      <c r="F138" s="437"/>
    </row>
    <row r="139" spans="2:6" s="273" customFormat="1" ht="16.5" thickBot="1">
      <c r="B139" s="114" t="s">
        <v>55</v>
      </c>
      <c r="C139" s="449">
        <v>440</v>
      </c>
      <c r="D139" s="450">
        <f>SUM(D116:D135)</f>
        <v>55</v>
      </c>
      <c r="E139" s="449">
        <f>SUM(E120:E138)</f>
        <v>37</v>
      </c>
      <c r="F139" s="450">
        <f>SUM(F122:F137)</f>
        <v>4</v>
      </c>
    </row>
    <row r="140" spans="2:7" ht="12.75">
      <c r="B140" s="19"/>
      <c r="C140" s="19"/>
      <c r="D140" s="19"/>
      <c r="E140" s="19"/>
      <c r="F140" s="19"/>
      <c r="G140" s="19"/>
    </row>
    <row r="141" spans="2:7" ht="15.75">
      <c r="B141" s="127" t="s">
        <v>323</v>
      </c>
      <c r="C141" s="19"/>
      <c r="D141" s="19"/>
      <c r="E141" s="19"/>
      <c r="F141" s="19"/>
      <c r="G141" s="19"/>
    </row>
    <row r="142" spans="2:7" ht="13.5" thickBot="1">
      <c r="B142" s="19"/>
      <c r="C142" s="19"/>
      <c r="D142" s="19"/>
      <c r="E142" s="19"/>
      <c r="F142" s="19"/>
      <c r="G142" s="19"/>
    </row>
    <row r="143" spans="2:6" ht="12.75" customHeight="1">
      <c r="B143" s="669" t="s">
        <v>232</v>
      </c>
      <c r="C143" s="669" t="s">
        <v>118</v>
      </c>
      <c r="D143" s="787" t="s">
        <v>108</v>
      </c>
      <c r="E143" s="777" t="s">
        <v>198</v>
      </c>
      <c r="F143" s="789" t="s">
        <v>65</v>
      </c>
    </row>
    <row r="144" spans="2:6" ht="68.25" customHeight="1" thickBot="1">
      <c r="B144" s="661"/>
      <c r="C144" s="661"/>
      <c r="D144" s="788"/>
      <c r="E144" s="779"/>
      <c r="F144" s="790"/>
    </row>
    <row r="145" spans="2:6" ht="15" customHeight="1">
      <c r="B145" s="427" t="s">
        <v>325</v>
      </c>
      <c r="C145" s="438">
        <v>2</v>
      </c>
      <c r="D145" s="439">
        <v>0</v>
      </c>
      <c r="E145" s="438">
        <v>0</v>
      </c>
      <c r="F145" s="439">
        <v>0</v>
      </c>
    </row>
    <row r="146" spans="2:6" ht="15" customHeight="1">
      <c r="B146" s="425" t="s">
        <v>326</v>
      </c>
      <c r="C146" s="436">
        <v>1</v>
      </c>
      <c r="D146" s="437">
        <v>0</v>
      </c>
      <c r="E146" s="436">
        <v>0</v>
      </c>
      <c r="F146" s="437">
        <v>0</v>
      </c>
    </row>
    <row r="147" spans="2:6" ht="15" customHeight="1">
      <c r="B147" s="427" t="s">
        <v>327</v>
      </c>
      <c r="C147" s="438">
        <v>2</v>
      </c>
      <c r="D147" s="439">
        <v>1</v>
      </c>
      <c r="E147" s="438"/>
      <c r="F147" s="439"/>
    </row>
    <row r="148" spans="2:6" ht="15" customHeight="1">
      <c r="B148" s="425" t="s">
        <v>328</v>
      </c>
      <c r="C148" s="436">
        <v>1</v>
      </c>
      <c r="D148" s="437">
        <v>0</v>
      </c>
      <c r="E148" s="436">
        <v>0</v>
      </c>
      <c r="F148" s="437">
        <v>0</v>
      </c>
    </row>
    <row r="149" spans="2:6" ht="15" customHeight="1">
      <c r="B149" s="427" t="s">
        <v>329</v>
      </c>
      <c r="C149" s="438">
        <v>25</v>
      </c>
      <c r="D149" s="439">
        <v>8</v>
      </c>
      <c r="E149" s="438">
        <v>0</v>
      </c>
      <c r="F149" s="439">
        <v>0</v>
      </c>
    </row>
    <row r="150" spans="2:6" ht="15" customHeight="1">
      <c r="B150" s="425" t="s">
        <v>330</v>
      </c>
      <c r="C150" s="436">
        <v>1</v>
      </c>
      <c r="D150" s="437">
        <v>0</v>
      </c>
      <c r="E150" s="436">
        <v>0</v>
      </c>
      <c r="F150" s="437">
        <v>0</v>
      </c>
    </row>
    <row r="151" spans="2:6" ht="15" customHeight="1">
      <c r="B151" s="427" t="s">
        <v>331</v>
      </c>
      <c r="C151" s="438">
        <v>2</v>
      </c>
      <c r="D151" s="439">
        <v>0</v>
      </c>
      <c r="E151" s="438">
        <v>0</v>
      </c>
      <c r="F151" s="439">
        <v>0</v>
      </c>
    </row>
    <row r="152" spans="2:6" ht="15" customHeight="1">
      <c r="B152" s="425" t="s">
        <v>332</v>
      </c>
      <c r="C152" s="436">
        <v>1</v>
      </c>
      <c r="D152" s="437">
        <v>0</v>
      </c>
      <c r="E152" s="436">
        <v>0</v>
      </c>
      <c r="F152" s="437">
        <v>0</v>
      </c>
    </row>
    <row r="153" spans="2:6" ht="15" customHeight="1">
      <c r="B153" s="427" t="s">
        <v>333</v>
      </c>
      <c r="C153" s="438">
        <v>2</v>
      </c>
      <c r="D153" s="439">
        <v>2</v>
      </c>
      <c r="E153" s="438">
        <v>0</v>
      </c>
      <c r="F153" s="439">
        <v>0</v>
      </c>
    </row>
    <row r="154" spans="2:6" ht="15" customHeight="1">
      <c r="B154" s="425" t="s">
        <v>334</v>
      </c>
      <c r="C154" s="436">
        <v>1</v>
      </c>
      <c r="D154" s="437"/>
      <c r="E154" s="436"/>
      <c r="F154" s="437"/>
    </row>
    <row r="155" spans="2:6" ht="15" customHeight="1">
      <c r="B155" s="425" t="s">
        <v>335</v>
      </c>
      <c r="C155" s="436">
        <v>1</v>
      </c>
      <c r="D155" s="437">
        <v>1</v>
      </c>
      <c r="E155" s="436">
        <v>0</v>
      </c>
      <c r="F155" s="437">
        <v>0</v>
      </c>
    </row>
    <row r="156" spans="2:6" ht="15" customHeight="1">
      <c r="B156" s="425" t="s">
        <v>336</v>
      </c>
      <c r="C156" s="436">
        <v>11</v>
      </c>
      <c r="D156" s="437">
        <v>2</v>
      </c>
      <c r="E156" s="436">
        <v>1</v>
      </c>
      <c r="F156" s="437">
        <v>0</v>
      </c>
    </row>
    <row r="157" spans="2:6" ht="15" customHeight="1">
      <c r="B157" s="425" t="s">
        <v>337</v>
      </c>
      <c r="C157" s="436">
        <v>1</v>
      </c>
      <c r="D157" s="437"/>
      <c r="E157" s="436"/>
      <c r="F157" s="437"/>
    </row>
    <row r="158" spans="2:6" ht="15" customHeight="1">
      <c r="B158" s="425" t="s">
        <v>338</v>
      </c>
      <c r="C158" s="436">
        <v>4</v>
      </c>
      <c r="D158" s="437">
        <v>3</v>
      </c>
      <c r="E158" s="436"/>
      <c r="F158" s="437"/>
    </row>
    <row r="159" spans="2:6" ht="15" customHeight="1">
      <c r="B159" s="425" t="s">
        <v>339</v>
      </c>
      <c r="C159" s="436">
        <v>7</v>
      </c>
      <c r="D159" s="437">
        <v>4</v>
      </c>
      <c r="E159" s="436">
        <v>4</v>
      </c>
      <c r="F159" s="437">
        <v>0</v>
      </c>
    </row>
    <row r="160" spans="2:6" ht="15" customHeight="1">
      <c r="B160" s="494" t="s">
        <v>340</v>
      </c>
      <c r="C160" s="434">
        <v>18</v>
      </c>
      <c r="D160" s="495"/>
      <c r="E160" s="324"/>
      <c r="F160" s="495"/>
    </row>
    <row r="161" spans="2:6" ht="15" customHeight="1">
      <c r="B161" s="425" t="s">
        <v>341</v>
      </c>
      <c r="C161" s="436">
        <v>23</v>
      </c>
      <c r="D161" s="437">
        <v>5</v>
      </c>
      <c r="E161" s="436">
        <v>0</v>
      </c>
      <c r="F161" s="437">
        <v>0</v>
      </c>
    </row>
    <row r="162" spans="2:6" ht="15" customHeight="1">
      <c r="B162" s="425" t="s">
        <v>342</v>
      </c>
      <c r="C162" s="436">
        <v>1</v>
      </c>
      <c r="D162" s="437">
        <v>0</v>
      </c>
      <c r="E162" s="436">
        <v>0</v>
      </c>
      <c r="F162" s="437">
        <v>0</v>
      </c>
    </row>
    <row r="163" spans="2:6" ht="15" customHeight="1">
      <c r="B163" s="425" t="s">
        <v>343</v>
      </c>
      <c r="C163" s="436">
        <v>24</v>
      </c>
      <c r="D163" s="437">
        <v>4</v>
      </c>
      <c r="E163" s="436">
        <v>0</v>
      </c>
      <c r="F163" s="437">
        <v>0</v>
      </c>
    </row>
    <row r="164" spans="2:6" ht="15" customHeight="1">
      <c r="B164" s="425" t="s">
        <v>344</v>
      </c>
      <c r="C164" s="436">
        <v>2</v>
      </c>
      <c r="D164" s="437">
        <v>2</v>
      </c>
      <c r="E164" s="436">
        <v>0</v>
      </c>
      <c r="F164" s="437">
        <v>1</v>
      </c>
    </row>
    <row r="165" spans="2:6" ht="15" customHeight="1">
      <c r="B165" s="483" t="s">
        <v>345</v>
      </c>
      <c r="C165" s="440">
        <v>10</v>
      </c>
      <c r="D165" s="441">
        <v>3</v>
      </c>
      <c r="E165" s="440">
        <v>0</v>
      </c>
      <c r="F165" s="441">
        <v>0</v>
      </c>
    </row>
    <row r="166" spans="2:6" ht="15" customHeight="1">
      <c r="B166" s="483" t="s">
        <v>346</v>
      </c>
      <c r="C166" s="440">
        <v>3</v>
      </c>
      <c r="D166" s="441">
        <v>1</v>
      </c>
      <c r="E166" s="440"/>
      <c r="F166" s="441"/>
    </row>
    <row r="167" spans="2:6" ht="15.75" customHeight="1">
      <c r="B167" s="483" t="s">
        <v>347</v>
      </c>
      <c r="C167" s="440">
        <v>1</v>
      </c>
      <c r="D167" s="441"/>
      <c r="E167" s="440"/>
      <c r="F167" s="441"/>
    </row>
    <row r="168" spans="2:6" ht="15" customHeight="1">
      <c r="B168" s="483" t="s">
        <v>348</v>
      </c>
      <c r="C168" s="440">
        <v>8</v>
      </c>
      <c r="D168" s="441">
        <v>6</v>
      </c>
      <c r="E168" s="440">
        <v>2</v>
      </c>
      <c r="F168" s="441">
        <v>0</v>
      </c>
    </row>
    <row r="169" spans="2:6" ht="15" customHeight="1">
      <c r="B169" s="483" t="s">
        <v>349</v>
      </c>
      <c r="C169" s="440">
        <v>1</v>
      </c>
      <c r="D169" s="441">
        <v>1</v>
      </c>
      <c r="E169" s="440">
        <v>0</v>
      </c>
      <c r="F169" s="441">
        <v>0</v>
      </c>
    </row>
    <row r="170" spans="2:6" ht="15" customHeight="1">
      <c r="B170" s="483" t="s">
        <v>63</v>
      </c>
      <c r="C170" s="440">
        <v>2</v>
      </c>
      <c r="D170" s="441">
        <v>0</v>
      </c>
      <c r="E170" s="440">
        <v>0</v>
      </c>
      <c r="F170" s="441">
        <v>0</v>
      </c>
    </row>
    <row r="171" spans="2:6" ht="15" customHeight="1">
      <c r="B171" s="483" t="s">
        <v>350</v>
      </c>
      <c r="C171" s="440">
        <v>4</v>
      </c>
      <c r="D171" s="441"/>
      <c r="E171" s="440"/>
      <c r="F171" s="441"/>
    </row>
    <row r="172" spans="2:6" ht="15" customHeight="1">
      <c r="B172" s="483" t="s">
        <v>351</v>
      </c>
      <c r="C172" s="440">
        <v>14</v>
      </c>
      <c r="D172" s="441">
        <v>2</v>
      </c>
      <c r="E172" s="440">
        <v>0</v>
      </c>
      <c r="F172" s="441">
        <v>0</v>
      </c>
    </row>
    <row r="173" spans="2:6" ht="15" customHeight="1">
      <c r="B173" s="483" t="s">
        <v>352</v>
      </c>
      <c r="C173" s="440">
        <v>4</v>
      </c>
      <c r="D173" s="441"/>
      <c r="E173" s="440"/>
      <c r="F173" s="441"/>
    </row>
    <row r="174" spans="2:6" ht="15" customHeight="1">
      <c r="B174" s="483" t="s">
        <v>284</v>
      </c>
      <c r="C174" s="440">
        <v>35</v>
      </c>
      <c r="D174" s="441">
        <v>9</v>
      </c>
      <c r="E174" s="440">
        <v>2</v>
      </c>
      <c r="F174" s="441">
        <v>0</v>
      </c>
    </row>
    <row r="175" spans="2:6" ht="15" customHeight="1">
      <c r="B175" s="483" t="s">
        <v>353</v>
      </c>
      <c r="C175" s="440">
        <v>7</v>
      </c>
      <c r="D175" s="441">
        <v>1</v>
      </c>
      <c r="E175" s="440">
        <v>0</v>
      </c>
      <c r="F175" s="441">
        <v>0</v>
      </c>
    </row>
    <row r="176" spans="2:6" ht="15" customHeight="1">
      <c r="B176" s="483" t="s">
        <v>354</v>
      </c>
      <c r="C176" s="440">
        <v>4</v>
      </c>
      <c r="D176" s="441"/>
      <c r="E176" s="440"/>
      <c r="F176" s="441"/>
    </row>
    <row r="177" spans="2:6" ht="15" customHeight="1" thickBot="1">
      <c r="B177" s="483" t="s">
        <v>355</v>
      </c>
      <c r="C177" s="440">
        <v>9</v>
      </c>
      <c r="D177" s="441">
        <v>9</v>
      </c>
      <c r="E177" s="440">
        <v>2</v>
      </c>
      <c r="F177" s="441">
        <v>0</v>
      </c>
    </row>
    <row r="178" spans="2:6" ht="20.25" customHeight="1" thickBot="1">
      <c r="B178" s="268" t="s">
        <v>55</v>
      </c>
      <c r="C178" s="450">
        <f>SUM(C145:C177)</f>
        <v>232</v>
      </c>
      <c r="D178" s="450">
        <f>SUM(D145:D177)</f>
        <v>64</v>
      </c>
      <c r="E178" s="450">
        <f>SUM(E145:E177)</f>
        <v>11</v>
      </c>
      <c r="F178" s="451">
        <f>SUM(F145:F177)</f>
        <v>1</v>
      </c>
    </row>
    <row r="179" spans="2:7" ht="12.75">
      <c r="B179" s="19"/>
      <c r="C179" s="19"/>
      <c r="D179" s="19"/>
      <c r="E179" s="19"/>
      <c r="F179" s="19"/>
      <c r="G179" s="19"/>
    </row>
    <row r="180" spans="2:7" ht="15.75">
      <c r="B180" s="127" t="s">
        <v>356</v>
      </c>
      <c r="C180" s="19"/>
      <c r="D180" s="19"/>
      <c r="E180" s="19"/>
      <c r="F180" s="19"/>
      <c r="G180" s="19"/>
    </row>
    <row r="181" spans="2:7" ht="13.5" thickBot="1">
      <c r="B181" s="19"/>
      <c r="C181" s="19"/>
      <c r="D181" s="19"/>
      <c r="E181" s="19"/>
      <c r="F181" s="19"/>
      <c r="G181" s="19"/>
    </row>
    <row r="182" spans="2:6" ht="12.75" customHeight="1">
      <c r="B182" s="669" t="s">
        <v>232</v>
      </c>
      <c r="C182" s="669" t="s">
        <v>118</v>
      </c>
      <c r="D182" s="787" t="s">
        <v>108</v>
      </c>
      <c r="E182" s="777" t="s">
        <v>198</v>
      </c>
      <c r="F182" s="789" t="s">
        <v>65</v>
      </c>
    </row>
    <row r="183" spans="2:6" ht="72" customHeight="1" thickBot="1">
      <c r="B183" s="661"/>
      <c r="C183" s="661"/>
      <c r="D183" s="788"/>
      <c r="E183" s="779"/>
      <c r="F183" s="790"/>
    </row>
    <row r="184" spans="2:6" ht="15" customHeight="1">
      <c r="B184" s="496" t="s">
        <v>357</v>
      </c>
      <c r="C184" s="443">
        <v>18</v>
      </c>
      <c r="D184" s="444">
        <v>0</v>
      </c>
      <c r="E184" s="443">
        <v>0</v>
      </c>
      <c r="F184" s="444">
        <v>0</v>
      </c>
    </row>
    <row r="185" spans="2:6" ht="15" customHeight="1">
      <c r="B185" s="427" t="s">
        <v>322</v>
      </c>
      <c r="C185" s="438">
        <v>27</v>
      </c>
      <c r="D185" s="439">
        <v>0</v>
      </c>
      <c r="E185" s="438">
        <v>0</v>
      </c>
      <c r="F185" s="439">
        <v>0</v>
      </c>
    </row>
    <row r="186" spans="2:6" ht="15" customHeight="1">
      <c r="B186" s="425" t="s">
        <v>358</v>
      </c>
      <c r="C186" s="436">
        <v>15</v>
      </c>
      <c r="D186" s="437">
        <v>0</v>
      </c>
      <c r="E186" s="436">
        <v>0</v>
      </c>
      <c r="F186" s="437">
        <v>0</v>
      </c>
    </row>
    <row r="187" spans="2:6" ht="15" customHeight="1">
      <c r="B187" s="427" t="s">
        <v>359</v>
      </c>
      <c r="C187" s="438">
        <v>19</v>
      </c>
      <c r="D187" s="439">
        <v>0</v>
      </c>
      <c r="E187" s="438">
        <v>0</v>
      </c>
      <c r="F187" s="439">
        <v>0</v>
      </c>
    </row>
    <row r="188" spans="2:6" ht="15" customHeight="1">
      <c r="B188" s="425" t="s">
        <v>360</v>
      </c>
      <c r="C188" s="436">
        <v>17</v>
      </c>
      <c r="D188" s="437">
        <v>0</v>
      </c>
      <c r="E188" s="436">
        <v>0</v>
      </c>
      <c r="F188" s="437">
        <v>0</v>
      </c>
    </row>
    <row r="189" spans="2:6" ht="15" customHeight="1">
      <c r="B189" s="425" t="s">
        <v>361</v>
      </c>
      <c r="C189" s="436">
        <v>1</v>
      </c>
      <c r="D189" s="437">
        <v>0</v>
      </c>
      <c r="E189" s="436">
        <v>0</v>
      </c>
      <c r="F189" s="437">
        <v>0</v>
      </c>
    </row>
    <row r="190" spans="2:6" ht="15" customHeight="1">
      <c r="B190" s="425" t="s">
        <v>362</v>
      </c>
      <c r="C190" s="436">
        <v>3</v>
      </c>
      <c r="D190" s="437">
        <v>0</v>
      </c>
      <c r="E190" s="436">
        <v>0</v>
      </c>
      <c r="F190" s="437">
        <v>0</v>
      </c>
    </row>
    <row r="191" spans="2:6" ht="15" customHeight="1">
      <c r="B191" s="425" t="s">
        <v>363</v>
      </c>
      <c r="C191" s="436">
        <v>4</v>
      </c>
      <c r="D191" s="437">
        <v>0</v>
      </c>
      <c r="E191" s="436">
        <v>0</v>
      </c>
      <c r="F191" s="437">
        <v>0</v>
      </c>
    </row>
    <row r="192" spans="2:6" ht="15" customHeight="1">
      <c r="B192" s="425" t="s">
        <v>364</v>
      </c>
      <c r="C192" s="436">
        <v>3</v>
      </c>
      <c r="D192" s="437">
        <v>0</v>
      </c>
      <c r="E192" s="436">
        <v>0</v>
      </c>
      <c r="F192" s="437">
        <v>0</v>
      </c>
    </row>
    <row r="193" spans="2:6" ht="15" customHeight="1" thickBot="1">
      <c r="B193" s="425" t="s">
        <v>365</v>
      </c>
      <c r="C193" s="436">
        <v>1</v>
      </c>
      <c r="D193" s="437">
        <v>0</v>
      </c>
      <c r="E193" s="436">
        <v>0</v>
      </c>
      <c r="F193" s="437">
        <v>0</v>
      </c>
    </row>
    <row r="194" spans="2:6" ht="15" customHeight="1" thickBot="1">
      <c r="B194" s="237" t="s">
        <v>55</v>
      </c>
      <c r="C194" s="442">
        <f>SUM(C184:C193)</f>
        <v>108</v>
      </c>
      <c r="D194" s="353">
        <f>SUM(D184:D193)</f>
        <v>0</v>
      </c>
      <c r="E194" s="442">
        <f>SUM(E184:E193)</f>
        <v>0</v>
      </c>
      <c r="F194" s="353">
        <f>SUM(F184:F193)</f>
        <v>0</v>
      </c>
    </row>
    <row r="195" spans="2:7" ht="12.75">
      <c r="B195" s="19"/>
      <c r="C195" s="19"/>
      <c r="D195" s="19"/>
      <c r="E195" s="19"/>
      <c r="F195" s="19"/>
      <c r="G195" s="19"/>
    </row>
    <row r="196" spans="2:7" ht="15.75">
      <c r="B196" s="127" t="s">
        <v>366</v>
      </c>
      <c r="C196" s="19"/>
      <c r="D196" s="19"/>
      <c r="E196" s="19"/>
      <c r="F196" s="19"/>
      <c r="G196" s="19"/>
    </row>
    <row r="197" spans="2:7" ht="13.5" thickBot="1">
      <c r="B197" s="19"/>
      <c r="C197" s="19"/>
      <c r="D197" s="19"/>
      <c r="E197" s="19"/>
      <c r="F197" s="19"/>
      <c r="G197" s="19"/>
    </row>
    <row r="198" spans="2:6" ht="12.75">
      <c r="B198" s="669" t="s">
        <v>232</v>
      </c>
      <c r="C198" s="669" t="s">
        <v>118</v>
      </c>
      <c r="D198" s="669" t="s">
        <v>108</v>
      </c>
      <c r="E198" s="669" t="s">
        <v>198</v>
      </c>
      <c r="F198" s="669" t="s">
        <v>65</v>
      </c>
    </row>
    <row r="199" spans="2:6" ht="50.25" customHeight="1" thickBot="1">
      <c r="B199" s="661"/>
      <c r="C199" s="661"/>
      <c r="D199" s="661"/>
      <c r="E199" s="661"/>
      <c r="F199" s="661"/>
    </row>
    <row r="200" spans="2:6" ht="15" customHeight="1">
      <c r="B200" s="425" t="s">
        <v>297</v>
      </c>
      <c r="C200" s="469">
        <v>1</v>
      </c>
      <c r="D200" s="468">
        <v>0</v>
      </c>
      <c r="E200" s="469">
        <v>0</v>
      </c>
      <c r="F200" s="468">
        <v>0</v>
      </c>
    </row>
    <row r="201" spans="2:6" ht="15" customHeight="1">
      <c r="B201" s="427" t="s">
        <v>367</v>
      </c>
      <c r="C201" s="486">
        <v>8</v>
      </c>
      <c r="D201" s="480">
        <v>0</v>
      </c>
      <c r="E201" s="486">
        <v>0</v>
      </c>
      <c r="F201" s="480">
        <v>0</v>
      </c>
    </row>
    <row r="202" spans="2:6" ht="15" customHeight="1">
      <c r="B202" s="425" t="s">
        <v>368</v>
      </c>
      <c r="C202" s="469">
        <v>1</v>
      </c>
      <c r="D202" s="468">
        <v>0</v>
      </c>
      <c r="E202" s="469">
        <v>0</v>
      </c>
      <c r="F202" s="468">
        <v>0</v>
      </c>
    </row>
    <row r="203" spans="2:6" ht="15" customHeight="1">
      <c r="B203" s="425" t="s">
        <v>369</v>
      </c>
      <c r="C203" s="469">
        <v>4</v>
      </c>
      <c r="D203" s="468">
        <v>0</v>
      </c>
      <c r="E203" s="469">
        <v>0</v>
      </c>
      <c r="F203" s="468">
        <v>0</v>
      </c>
    </row>
    <row r="204" spans="2:6" ht="15" customHeight="1">
      <c r="B204" s="429" t="s">
        <v>370</v>
      </c>
      <c r="C204" s="486">
        <v>1</v>
      </c>
      <c r="D204" s="480">
        <v>0</v>
      </c>
      <c r="E204" s="486">
        <v>0</v>
      </c>
      <c r="F204" s="480">
        <v>0</v>
      </c>
    </row>
    <row r="205" spans="2:6" ht="15" customHeight="1">
      <c r="B205" s="425" t="s">
        <v>279</v>
      </c>
      <c r="C205" s="469">
        <v>18</v>
      </c>
      <c r="D205" s="468">
        <v>0</v>
      </c>
      <c r="E205" s="469">
        <v>0</v>
      </c>
      <c r="F205" s="468">
        <v>0</v>
      </c>
    </row>
    <row r="206" spans="2:6" ht="15" customHeight="1">
      <c r="B206" s="429" t="s">
        <v>371</v>
      </c>
      <c r="C206" s="469">
        <v>1</v>
      </c>
      <c r="D206" s="468">
        <v>0</v>
      </c>
      <c r="E206" s="469">
        <v>0</v>
      </c>
      <c r="F206" s="468">
        <v>0</v>
      </c>
    </row>
    <row r="207" spans="2:6" ht="15" customHeight="1">
      <c r="B207" s="427" t="s">
        <v>372</v>
      </c>
      <c r="C207" s="469">
        <v>15</v>
      </c>
      <c r="D207" s="468">
        <v>2</v>
      </c>
      <c r="E207" s="469">
        <v>0</v>
      </c>
      <c r="F207" s="468">
        <v>0</v>
      </c>
    </row>
    <row r="208" spans="2:6" ht="15" customHeight="1">
      <c r="B208" s="425" t="s">
        <v>373</v>
      </c>
      <c r="C208" s="501">
        <v>1</v>
      </c>
      <c r="D208" s="468">
        <v>0</v>
      </c>
      <c r="E208" s="501">
        <v>0</v>
      </c>
      <c r="F208" s="468">
        <v>0</v>
      </c>
    </row>
    <row r="209" spans="2:6" ht="15" customHeight="1">
      <c r="B209" s="429" t="s">
        <v>374</v>
      </c>
      <c r="C209" s="469">
        <v>8</v>
      </c>
      <c r="D209" s="468">
        <v>0</v>
      </c>
      <c r="E209" s="469">
        <v>0</v>
      </c>
      <c r="F209" s="468">
        <v>0</v>
      </c>
    </row>
    <row r="210" spans="2:6" ht="15" customHeight="1">
      <c r="B210" s="425" t="s">
        <v>280</v>
      </c>
      <c r="C210" s="469">
        <v>9</v>
      </c>
      <c r="D210" s="468">
        <v>0</v>
      </c>
      <c r="E210" s="469">
        <v>0</v>
      </c>
      <c r="F210" s="468">
        <v>0</v>
      </c>
    </row>
    <row r="211" spans="2:6" ht="15" customHeight="1">
      <c r="B211" s="425" t="s">
        <v>375</v>
      </c>
      <c r="C211" s="469">
        <v>193</v>
      </c>
      <c r="D211" s="468">
        <v>9</v>
      </c>
      <c r="E211" s="469">
        <v>0</v>
      </c>
      <c r="F211" s="468">
        <v>0</v>
      </c>
    </row>
    <row r="212" spans="2:6" ht="15" customHeight="1">
      <c r="B212" s="425" t="s">
        <v>308</v>
      </c>
      <c r="C212" s="469">
        <v>50</v>
      </c>
      <c r="D212" s="468">
        <v>1</v>
      </c>
      <c r="E212" s="469">
        <v>0</v>
      </c>
      <c r="F212" s="468">
        <v>0</v>
      </c>
    </row>
    <row r="213" spans="2:6" ht="15" customHeight="1">
      <c r="B213" s="425" t="s">
        <v>309</v>
      </c>
      <c r="C213" s="469">
        <v>23</v>
      </c>
      <c r="D213" s="468">
        <v>3</v>
      </c>
      <c r="E213" s="469">
        <v>1</v>
      </c>
      <c r="F213" s="468">
        <v>0</v>
      </c>
    </row>
    <row r="214" spans="2:6" ht="15" customHeight="1">
      <c r="B214" s="497" t="s">
        <v>376</v>
      </c>
      <c r="C214" s="469">
        <v>10</v>
      </c>
      <c r="D214" s="468">
        <v>0</v>
      </c>
      <c r="E214" s="469">
        <v>0</v>
      </c>
      <c r="F214" s="468">
        <v>0</v>
      </c>
    </row>
    <row r="215" spans="2:6" ht="15" customHeight="1">
      <c r="B215" s="425" t="s">
        <v>377</v>
      </c>
      <c r="C215" s="469">
        <v>1</v>
      </c>
      <c r="D215" s="468">
        <v>0</v>
      </c>
      <c r="E215" s="469">
        <v>0</v>
      </c>
      <c r="F215" s="468">
        <v>0</v>
      </c>
    </row>
    <row r="216" spans="2:6" ht="15" customHeight="1">
      <c r="B216" s="425" t="s">
        <v>378</v>
      </c>
      <c r="C216" s="469">
        <v>23</v>
      </c>
      <c r="D216" s="468">
        <v>0</v>
      </c>
      <c r="E216" s="469">
        <v>0</v>
      </c>
      <c r="F216" s="468">
        <v>0</v>
      </c>
    </row>
    <row r="217" spans="2:6" ht="15" customHeight="1">
      <c r="B217" s="427" t="s">
        <v>311</v>
      </c>
      <c r="C217" s="469">
        <v>2</v>
      </c>
      <c r="D217" s="468">
        <v>0</v>
      </c>
      <c r="E217" s="469">
        <v>0</v>
      </c>
      <c r="F217" s="468">
        <v>0</v>
      </c>
    </row>
    <row r="218" spans="2:6" ht="15" customHeight="1">
      <c r="B218" s="498" t="s">
        <v>379</v>
      </c>
      <c r="C218" s="469">
        <v>3</v>
      </c>
      <c r="D218" s="468">
        <v>1</v>
      </c>
      <c r="E218" s="469">
        <v>0</v>
      </c>
      <c r="F218" s="468">
        <v>0</v>
      </c>
    </row>
    <row r="219" spans="2:6" ht="15" customHeight="1">
      <c r="B219" s="498" t="s">
        <v>380</v>
      </c>
      <c r="C219" s="469">
        <v>7</v>
      </c>
      <c r="D219" s="468">
        <v>1</v>
      </c>
      <c r="E219" s="469">
        <v>0</v>
      </c>
      <c r="F219" s="468">
        <v>0</v>
      </c>
    </row>
    <row r="220" spans="2:6" ht="15" customHeight="1">
      <c r="B220" s="499" t="s">
        <v>381</v>
      </c>
      <c r="C220" s="471">
        <v>7</v>
      </c>
      <c r="D220" s="473">
        <v>2</v>
      </c>
      <c r="E220" s="471">
        <v>0</v>
      </c>
      <c r="F220" s="473">
        <v>0</v>
      </c>
    </row>
    <row r="221" spans="2:6" ht="15" customHeight="1">
      <c r="B221" s="429" t="s">
        <v>382</v>
      </c>
      <c r="C221" s="471">
        <v>2</v>
      </c>
      <c r="D221" s="473">
        <v>0</v>
      </c>
      <c r="E221" s="471">
        <v>0</v>
      </c>
      <c r="F221" s="473">
        <v>0</v>
      </c>
    </row>
    <row r="222" spans="2:6" ht="15" customHeight="1">
      <c r="B222" s="425" t="s">
        <v>383</v>
      </c>
      <c r="C222" s="471">
        <v>16</v>
      </c>
      <c r="D222" s="473">
        <v>0</v>
      </c>
      <c r="E222" s="471">
        <v>0</v>
      </c>
      <c r="F222" s="473">
        <v>0</v>
      </c>
    </row>
    <row r="223" spans="2:6" ht="15" customHeight="1">
      <c r="B223" s="498" t="s">
        <v>317</v>
      </c>
      <c r="C223" s="471">
        <v>8</v>
      </c>
      <c r="D223" s="473">
        <v>0</v>
      </c>
      <c r="E223" s="471">
        <v>0</v>
      </c>
      <c r="F223" s="473">
        <v>0</v>
      </c>
    </row>
    <row r="224" spans="2:6" ht="15" customHeight="1">
      <c r="B224" s="497" t="s">
        <v>384</v>
      </c>
      <c r="C224" s="471">
        <v>1</v>
      </c>
      <c r="D224" s="473">
        <v>0</v>
      </c>
      <c r="E224" s="471">
        <v>0</v>
      </c>
      <c r="F224" s="473">
        <v>0</v>
      </c>
    </row>
    <row r="225" spans="2:6" ht="15" customHeight="1">
      <c r="B225" s="500" t="s">
        <v>316</v>
      </c>
      <c r="C225" s="502">
        <v>5</v>
      </c>
      <c r="D225" s="503">
        <v>2</v>
      </c>
      <c r="E225" s="502">
        <v>1</v>
      </c>
      <c r="F225" s="503">
        <v>1</v>
      </c>
    </row>
    <row r="226" spans="2:6" ht="15" customHeight="1">
      <c r="B226" s="500" t="s">
        <v>385</v>
      </c>
      <c r="C226" s="502">
        <v>3</v>
      </c>
      <c r="D226" s="503">
        <v>0</v>
      </c>
      <c r="E226" s="502">
        <v>0</v>
      </c>
      <c r="F226" s="503">
        <v>0</v>
      </c>
    </row>
    <row r="227" spans="2:6" ht="15" customHeight="1">
      <c r="B227" s="500" t="s">
        <v>386</v>
      </c>
      <c r="C227" s="502">
        <v>31</v>
      </c>
      <c r="D227" s="503">
        <v>0</v>
      </c>
      <c r="E227" s="502">
        <v>0</v>
      </c>
      <c r="F227" s="503">
        <v>0</v>
      </c>
    </row>
    <row r="228" spans="2:6" ht="15" customHeight="1">
      <c r="B228" s="500" t="s">
        <v>387</v>
      </c>
      <c r="C228" s="502">
        <v>37</v>
      </c>
      <c r="D228" s="503">
        <v>2</v>
      </c>
      <c r="E228" s="502">
        <v>0</v>
      </c>
      <c r="F228" s="503">
        <v>0</v>
      </c>
    </row>
    <row r="229" spans="2:6" ht="15" customHeight="1">
      <c r="B229" s="500" t="s">
        <v>388</v>
      </c>
      <c r="C229" s="502">
        <v>19</v>
      </c>
      <c r="D229" s="503">
        <v>4</v>
      </c>
      <c r="E229" s="502">
        <v>0</v>
      </c>
      <c r="F229" s="503">
        <v>0</v>
      </c>
    </row>
    <row r="230" spans="2:6" ht="15" customHeight="1">
      <c r="B230" s="500" t="s">
        <v>389</v>
      </c>
      <c r="C230" s="502">
        <v>6</v>
      </c>
      <c r="D230" s="503">
        <v>0</v>
      </c>
      <c r="E230" s="502">
        <v>0</v>
      </c>
      <c r="F230" s="503">
        <v>0</v>
      </c>
    </row>
    <row r="231" spans="2:6" ht="15" customHeight="1">
      <c r="B231" s="500" t="s">
        <v>320</v>
      </c>
      <c r="C231" s="502">
        <v>12</v>
      </c>
      <c r="D231" s="503">
        <v>0</v>
      </c>
      <c r="E231" s="502">
        <v>0</v>
      </c>
      <c r="F231" s="503">
        <v>0</v>
      </c>
    </row>
    <row r="232" spans="2:6" ht="15" customHeight="1">
      <c r="B232" s="500" t="s">
        <v>390</v>
      </c>
      <c r="C232" s="502">
        <v>2</v>
      </c>
      <c r="D232" s="503">
        <v>2</v>
      </c>
      <c r="E232" s="502">
        <v>0</v>
      </c>
      <c r="F232" s="503">
        <v>0</v>
      </c>
    </row>
    <row r="233" spans="2:6" ht="15" customHeight="1" thickBot="1">
      <c r="B233" s="425" t="s">
        <v>391</v>
      </c>
      <c r="C233" s="471">
        <v>6</v>
      </c>
      <c r="D233" s="473">
        <v>1</v>
      </c>
      <c r="E233" s="471">
        <v>0</v>
      </c>
      <c r="F233" s="473">
        <v>0</v>
      </c>
    </row>
    <row r="234" spans="2:6" ht="27" customHeight="1" thickBot="1">
      <c r="B234" s="237" t="s">
        <v>55</v>
      </c>
      <c r="C234" s="474">
        <f>SUM(C200:C233)</f>
        <v>534</v>
      </c>
      <c r="D234" s="476">
        <f>SUM(D200:D233)</f>
        <v>30</v>
      </c>
      <c r="E234" s="474">
        <f>SUM(E200:E233)</f>
        <v>2</v>
      </c>
      <c r="F234" s="476">
        <f>SUM(F200:F233)</f>
        <v>1</v>
      </c>
    </row>
    <row r="235" spans="2:7" ht="12.75">
      <c r="B235" s="19"/>
      <c r="C235" s="19"/>
      <c r="D235" s="19"/>
      <c r="E235" s="19"/>
      <c r="F235" s="19"/>
      <c r="G235" s="19"/>
    </row>
    <row r="236" spans="2:7" ht="15.75">
      <c r="B236" s="685" t="s">
        <v>393</v>
      </c>
      <c r="C236" s="685"/>
      <c r="D236" s="685"/>
      <c r="E236" s="685"/>
      <c r="F236" s="685"/>
      <c r="G236" s="19"/>
    </row>
    <row r="237" spans="2:7" ht="13.5" thickBot="1">
      <c r="B237" s="19"/>
      <c r="C237" s="19"/>
      <c r="D237" s="19"/>
      <c r="E237" s="19"/>
      <c r="F237" s="19"/>
      <c r="G237" s="19"/>
    </row>
    <row r="238" spans="2:6" ht="12.75">
      <c r="B238" s="669" t="s">
        <v>232</v>
      </c>
      <c r="C238" s="669" t="s">
        <v>118</v>
      </c>
      <c r="D238" s="669" t="s">
        <v>108</v>
      </c>
      <c r="E238" s="669" t="s">
        <v>198</v>
      </c>
      <c r="F238" s="669" t="s">
        <v>65</v>
      </c>
    </row>
    <row r="239" spans="2:6" ht="50.25" customHeight="1" thickBot="1">
      <c r="B239" s="661"/>
      <c r="C239" s="661"/>
      <c r="D239" s="661"/>
      <c r="E239" s="661"/>
      <c r="F239" s="661"/>
    </row>
    <row r="240" spans="2:6" ht="15" customHeight="1">
      <c r="B240" s="195" t="s">
        <v>0</v>
      </c>
      <c r="C240" s="504">
        <v>36</v>
      </c>
      <c r="D240" s="505"/>
      <c r="E240" s="505"/>
      <c r="F240" s="506"/>
    </row>
    <row r="241" spans="2:6" ht="15" customHeight="1">
      <c r="B241" s="10" t="s">
        <v>1</v>
      </c>
      <c r="C241" s="507">
        <v>7</v>
      </c>
      <c r="D241" s="508">
        <v>2</v>
      </c>
      <c r="E241" s="508">
        <v>0</v>
      </c>
      <c r="F241" s="509">
        <v>0</v>
      </c>
    </row>
    <row r="242" spans="2:6" ht="15" customHeight="1">
      <c r="B242" s="10" t="s">
        <v>2</v>
      </c>
      <c r="C242" s="507">
        <v>5</v>
      </c>
      <c r="D242" s="508"/>
      <c r="E242" s="508"/>
      <c r="F242" s="509"/>
    </row>
    <row r="243" spans="2:6" ht="15" customHeight="1">
      <c r="B243" s="10" t="s">
        <v>3</v>
      </c>
      <c r="C243" s="507">
        <v>12</v>
      </c>
      <c r="D243" s="508"/>
      <c r="E243" s="508"/>
      <c r="F243" s="509"/>
    </row>
    <row r="244" spans="2:6" ht="15" customHeight="1">
      <c r="B244" s="10" t="s">
        <v>4</v>
      </c>
      <c r="C244" s="507">
        <v>1</v>
      </c>
      <c r="D244" s="508"/>
      <c r="E244" s="508"/>
      <c r="F244" s="509"/>
    </row>
    <row r="245" spans="2:6" ht="15" customHeight="1">
      <c r="B245" s="10" t="s">
        <v>5</v>
      </c>
      <c r="C245" s="510">
        <v>53</v>
      </c>
      <c r="D245" s="508">
        <v>3</v>
      </c>
      <c r="E245" s="435">
        <v>0</v>
      </c>
      <c r="F245" s="511">
        <v>0</v>
      </c>
    </row>
    <row r="246" spans="2:6" ht="15" customHeight="1">
      <c r="B246" s="10" t="s">
        <v>6</v>
      </c>
      <c r="C246" s="507">
        <v>8</v>
      </c>
      <c r="D246" s="508"/>
      <c r="E246" s="508"/>
      <c r="F246" s="509"/>
    </row>
    <row r="247" spans="2:6" ht="15" customHeight="1">
      <c r="B247" s="425" t="s">
        <v>7</v>
      </c>
      <c r="C247" s="507">
        <v>15</v>
      </c>
      <c r="D247" s="508"/>
      <c r="E247" s="508"/>
      <c r="F247" s="509"/>
    </row>
    <row r="248" spans="2:6" ht="15" customHeight="1">
      <c r="B248" s="425" t="s">
        <v>8</v>
      </c>
      <c r="C248" s="507">
        <v>34</v>
      </c>
      <c r="D248" s="508">
        <v>2</v>
      </c>
      <c r="E248" s="508"/>
      <c r="F248" s="509"/>
    </row>
    <row r="249" spans="2:6" ht="15" customHeight="1">
      <c r="B249" s="10" t="s">
        <v>9</v>
      </c>
      <c r="C249" s="507">
        <v>139</v>
      </c>
      <c r="D249" s="508">
        <v>14</v>
      </c>
      <c r="E249" s="508">
        <v>3</v>
      </c>
      <c r="F249" s="509">
        <v>0</v>
      </c>
    </row>
    <row r="250" spans="2:6" ht="15" customHeight="1">
      <c r="B250" s="10" t="s">
        <v>10</v>
      </c>
      <c r="C250" s="507">
        <v>27</v>
      </c>
      <c r="D250" s="508"/>
      <c r="E250" s="508"/>
      <c r="F250" s="509"/>
    </row>
    <row r="251" spans="2:6" ht="15" customHeight="1">
      <c r="B251" s="10" t="s">
        <v>11</v>
      </c>
      <c r="C251" s="507">
        <v>7</v>
      </c>
      <c r="D251" s="508"/>
      <c r="E251" s="508"/>
      <c r="F251" s="509"/>
    </row>
    <row r="252" spans="2:6" ht="15" customHeight="1">
      <c r="B252" s="10" t="s">
        <v>12</v>
      </c>
      <c r="C252" s="507">
        <v>53</v>
      </c>
      <c r="D252" s="508">
        <v>7</v>
      </c>
      <c r="E252" s="508">
        <v>0</v>
      </c>
      <c r="F252" s="509">
        <v>0</v>
      </c>
    </row>
    <row r="253" spans="2:6" ht="15" customHeight="1">
      <c r="B253" s="10" t="s">
        <v>13</v>
      </c>
      <c r="C253" s="507">
        <v>4</v>
      </c>
      <c r="D253" s="508"/>
      <c r="E253" s="508"/>
      <c r="F253" s="509"/>
    </row>
    <row r="254" spans="2:6" ht="15" customHeight="1">
      <c r="B254" s="238" t="s">
        <v>253</v>
      </c>
      <c r="C254" s="469">
        <v>3</v>
      </c>
      <c r="D254" s="468">
        <v>0</v>
      </c>
      <c r="E254" s="468">
        <v>0</v>
      </c>
      <c r="F254" s="485">
        <v>0</v>
      </c>
    </row>
    <row r="255" spans="2:6" ht="15" customHeight="1">
      <c r="B255" s="238" t="s">
        <v>258</v>
      </c>
      <c r="C255" s="469">
        <v>12</v>
      </c>
      <c r="D255" s="468">
        <v>2</v>
      </c>
      <c r="E255" s="468">
        <v>0</v>
      </c>
      <c r="F255" s="485">
        <v>0</v>
      </c>
    </row>
    <row r="256" spans="2:6" ht="15" customHeight="1">
      <c r="B256" s="238" t="s">
        <v>260</v>
      </c>
      <c r="C256" s="469">
        <v>3</v>
      </c>
      <c r="D256" s="468">
        <v>0</v>
      </c>
      <c r="E256" s="468">
        <v>0</v>
      </c>
      <c r="F256" s="485">
        <v>0</v>
      </c>
    </row>
    <row r="257" spans="2:6" ht="15" customHeight="1">
      <c r="B257" s="221" t="s">
        <v>261</v>
      </c>
      <c r="C257" s="467">
        <v>11</v>
      </c>
      <c r="D257" s="473">
        <v>1</v>
      </c>
      <c r="E257" s="473">
        <v>0</v>
      </c>
      <c r="F257" s="484">
        <v>0</v>
      </c>
    </row>
    <row r="258" spans="2:6" ht="15" customHeight="1">
      <c r="B258" s="10" t="s">
        <v>277</v>
      </c>
      <c r="C258" s="469">
        <v>5</v>
      </c>
      <c r="D258" s="468">
        <v>0</v>
      </c>
      <c r="E258" s="468">
        <v>0</v>
      </c>
      <c r="F258" s="485">
        <v>0</v>
      </c>
    </row>
    <row r="259" spans="2:6" ht="15" customHeight="1">
      <c r="B259" s="10" t="s">
        <v>278</v>
      </c>
      <c r="C259" s="469">
        <v>1</v>
      </c>
      <c r="D259" s="468">
        <v>0</v>
      </c>
      <c r="E259" s="468">
        <v>0</v>
      </c>
      <c r="F259" s="485">
        <v>0</v>
      </c>
    </row>
    <row r="260" spans="2:6" ht="15" customHeight="1">
      <c r="B260" s="10" t="s">
        <v>281</v>
      </c>
      <c r="C260" s="469">
        <v>27</v>
      </c>
      <c r="D260" s="468">
        <v>0</v>
      </c>
      <c r="E260" s="468">
        <v>0</v>
      </c>
      <c r="F260" s="485">
        <v>0</v>
      </c>
    </row>
    <row r="261" spans="2:6" ht="15" customHeight="1">
      <c r="B261" s="3" t="s">
        <v>290</v>
      </c>
      <c r="C261" s="512">
        <v>25</v>
      </c>
      <c r="D261" s="435">
        <v>2</v>
      </c>
      <c r="E261" s="513">
        <v>0</v>
      </c>
      <c r="F261" s="511">
        <v>0</v>
      </c>
    </row>
    <row r="262" spans="2:6" ht="15" customHeight="1">
      <c r="B262" s="10" t="s">
        <v>298</v>
      </c>
      <c r="C262" s="507">
        <v>1</v>
      </c>
      <c r="D262" s="508"/>
      <c r="E262" s="508"/>
      <c r="F262" s="509"/>
    </row>
    <row r="263" spans="2:6" ht="15" customHeight="1">
      <c r="B263" s="3" t="s">
        <v>299</v>
      </c>
      <c r="C263" s="434">
        <v>11</v>
      </c>
      <c r="D263" s="435">
        <v>1</v>
      </c>
      <c r="E263" s="435"/>
      <c r="F263" s="511"/>
    </row>
    <row r="264" spans="2:6" ht="15" customHeight="1">
      <c r="B264" s="25" t="s">
        <v>306</v>
      </c>
      <c r="C264" s="514">
        <v>402</v>
      </c>
      <c r="D264" s="508">
        <v>58</v>
      </c>
      <c r="E264" s="508">
        <v>33</v>
      </c>
      <c r="F264" s="509">
        <v>4</v>
      </c>
    </row>
    <row r="265" spans="2:6" ht="15" customHeight="1">
      <c r="B265" s="10" t="s">
        <v>344</v>
      </c>
      <c r="C265" s="507">
        <v>2</v>
      </c>
      <c r="D265" s="508">
        <v>2</v>
      </c>
      <c r="E265" s="508">
        <v>0</v>
      </c>
      <c r="F265" s="509">
        <v>1</v>
      </c>
    </row>
    <row r="266" spans="2:6" ht="15" customHeight="1">
      <c r="B266" s="10" t="s">
        <v>378</v>
      </c>
      <c r="C266" s="469">
        <v>23</v>
      </c>
      <c r="D266" s="468">
        <v>0</v>
      </c>
      <c r="E266" s="468">
        <v>0</v>
      </c>
      <c r="F266" s="485">
        <v>0</v>
      </c>
    </row>
    <row r="267" spans="2:6" ht="15" customHeight="1">
      <c r="B267" s="10" t="s">
        <v>391</v>
      </c>
      <c r="C267" s="471">
        <v>6</v>
      </c>
      <c r="D267" s="473">
        <v>1</v>
      </c>
      <c r="E267" s="473">
        <v>0</v>
      </c>
      <c r="F267" s="487">
        <v>0</v>
      </c>
    </row>
    <row r="268" spans="2:6" ht="15" customHeight="1">
      <c r="B268" s="306" t="s">
        <v>386</v>
      </c>
      <c r="C268" s="502">
        <v>31</v>
      </c>
      <c r="D268" s="515">
        <v>0</v>
      </c>
      <c r="E268" s="515">
        <v>0</v>
      </c>
      <c r="F268" s="516">
        <v>0</v>
      </c>
    </row>
    <row r="269" spans="2:6" ht="15" customHeight="1">
      <c r="B269" s="10" t="s">
        <v>14</v>
      </c>
      <c r="C269" s="507">
        <v>1</v>
      </c>
      <c r="D269" s="508"/>
      <c r="E269" s="508"/>
      <c r="F269" s="509"/>
    </row>
    <row r="270" spans="2:6" ht="15" customHeight="1">
      <c r="B270" s="10" t="s">
        <v>15</v>
      </c>
      <c r="C270" s="507">
        <v>2</v>
      </c>
      <c r="D270" s="508"/>
      <c r="E270" s="508"/>
      <c r="F270" s="509"/>
    </row>
    <row r="271" spans="2:6" ht="15" customHeight="1">
      <c r="B271" s="10" t="s">
        <v>16</v>
      </c>
      <c r="C271" s="507">
        <v>183</v>
      </c>
      <c r="D271" s="508">
        <v>43</v>
      </c>
      <c r="E271" s="508">
        <v>2</v>
      </c>
      <c r="F271" s="509">
        <v>2</v>
      </c>
    </row>
    <row r="272" spans="2:6" ht="15" customHeight="1">
      <c r="B272" s="10" t="s">
        <v>17</v>
      </c>
      <c r="C272" s="507">
        <v>2</v>
      </c>
      <c r="D272" s="508"/>
      <c r="E272" s="508"/>
      <c r="F272" s="509"/>
    </row>
    <row r="273" spans="2:6" ht="15" customHeight="1">
      <c r="B273" s="10" t="s">
        <v>18</v>
      </c>
      <c r="C273" s="507">
        <v>255</v>
      </c>
      <c r="D273" s="508">
        <v>59</v>
      </c>
      <c r="E273" s="508">
        <v>15</v>
      </c>
      <c r="F273" s="509">
        <v>6</v>
      </c>
    </row>
    <row r="274" spans="2:6" ht="15" customHeight="1">
      <c r="B274" s="10" t="s">
        <v>19</v>
      </c>
      <c r="C274" s="507">
        <v>2</v>
      </c>
      <c r="D274" s="508"/>
      <c r="E274" s="508"/>
      <c r="F274" s="509"/>
    </row>
    <row r="275" spans="2:6" ht="15" customHeight="1">
      <c r="B275" s="10" t="s">
        <v>20</v>
      </c>
      <c r="C275" s="507">
        <v>341</v>
      </c>
      <c r="D275" s="508">
        <v>43</v>
      </c>
      <c r="E275" s="508">
        <v>21</v>
      </c>
      <c r="F275" s="509">
        <v>3</v>
      </c>
    </row>
    <row r="276" spans="2:6" ht="15" customHeight="1">
      <c r="B276" s="10" t="s">
        <v>21</v>
      </c>
      <c r="C276" s="507">
        <v>22</v>
      </c>
      <c r="D276" s="508"/>
      <c r="E276" s="508"/>
      <c r="F276" s="509"/>
    </row>
    <row r="277" spans="2:6" ht="15" customHeight="1">
      <c r="B277" s="10" t="s">
        <v>22</v>
      </c>
      <c r="C277" s="507">
        <v>1</v>
      </c>
      <c r="D277" s="508"/>
      <c r="E277" s="508"/>
      <c r="F277" s="509"/>
    </row>
    <row r="278" spans="2:6" ht="15" customHeight="1">
      <c r="B278" s="10" t="s">
        <v>23</v>
      </c>
      <c r="C278" s="507">
        <v>15</v>
      </c>
      <c r="D278" s="508">
        <v>7</v>
      </c>
      <c r="E278" s="508">
        <v>0</v>
      </c>
      <c r="F278" s="509">
        <v>0</v>
      </c>
    </row>
    <row r="279" spans="2:6" ht="15" customHeight="1">
      <c r="B279" s="10" t="s">
        <v>24</v>
      </c>
      <c r="C279" s="507">
        <v>1</v>
      </c>
      <c r="D279" s="508"/>
      <c r="E279" s="508"/>
      <c r="F279" s="509"/>
    </row>
    <row r="280" spans="2:6" ht="15" customHeight="1">
      <c r="B280" s="10" t="s">
        <v>25</v>
      </c>
      <c r="C280" s="507">
        <v>33</v>
      </c>
      <c r="D280" s="508">
        <v>5</v>
      </c>
      <c r="E280" s="508">
        <v>1</v>
      </c>
      <c r="F280" s="509">
        <v>1</v>
      </c>
    </row>
    <row r="281" spans="2:6" ht="15" customHeight="1">
      <c r="B281" s="10" t="s">
        <v>26</v>
      </c>
      <c r="C281" s="507">
        <v>10</v>
      </c>
      <c r="D281" s="508">
        <v>2</v>
      </c>
      <c r="E281" s="508">
        <v>0</v>
      </c>
      <c r="F281" s="509">
        <v>0</v>
      </c>
    </row>
    <row r="282" spans="2:6" ht="15" customHeight="1">
      <c r="B282" s="10" t="s">
        <v>27</v>
      </c>
      <c r="C282" s="507">
        <v>52</v>
      </c>
      <c r="D282" s="508">
        <v>7</v>
      </c>
      <c r="E282" s="508">
        <v>0</v>
      </c>
      <c r="F282" s="509">
        <v>0</v>
      </c>
    </row>
    <row r="283" spans="2:6" ht="15" customHeight="1">
      <c r="B283" s="10" t="s">
        <v>28</v>
      </c>
      <c r="C283" s="507">
        <v>36</v>
      </c>
      <c r="D283" s="508"/>
      <c r="E283" s="508"/>
      <c r="F283" s="509"/>
    </row>
    <row r="284" spans="2:6" ht="15" customHeight="1">
      <c r="B284" s="10" t="s">
        <v>29</v>
      </c>
      <c r="C284" s="507">
        <v>3</v>
      </c>
      <c r="D284" s="508"/>
      <c r="E284" s="508"/>
      <c r="F284" s="509"/>
    </row>
    <row r="285" spans="2:6" ht="15" customHeight="1">
      <c r="B285" s="10" t="s">
        <v>30</v>
      </c>
      <c r="C285" s="507">
        <v>45</v>
      </c>
      <c r="D285" s="508">
        <v>13</v>
      </c>
      <c r="E285" s="508">
        <v>2</v>
      </c>
      <c r="F285" s="509">
        <v>0</v>
      </c>
    </row>
    <row r="286" spans="2:6" ht="15" customHeight="1">
      <c r="B286" s="10" t="s">
        <v>31</v>
      </c>
      <c r="C286" s="507">
        <v>28</v>
      </c>
      <c r="D286" s="508">
        <v>3</v>
      </c>
      <c r="E286" s="508">
        <v>0</v>
      </c>
      <c r="F286" s="509">
        <v>0</v>
      </c>
    </row>
    <row r="287" spans="2:6" ht="15" customHeight="1">
      <c r="B287" s="10" t="s">
        <v>32</v>
      </c>
      <c r="C287" s="507">
        <v>1</v>
      </c>
      <c r="D287" s="508"/>
      <c r="E287" s="508"/>
      <c r="F287" s="509"/>
    </row>
    <row r="288" spans="2:6" ht="15" customHeight="1">
      <c r="B288" s="10" t="s">
        <v>33</v>
      </c>
      <c r="C288" s="507">
        <v>4</v>
      </c>
      <c r="D288" s="508"/>
      <c r="E288" s="508"/>
      <c r="F288" s="509"/>
    </row>
    <row r="289" spans="2:6" ht="27" customHeight="1">
      <c r="B289" s="10" t="s">
        <v>34</v>
      </c>
      <c r="C289" s="507">
        <v>57</v>
      </c>
      <c r="D289" s="508">
        <v>4</v>
      </c>
      <c r="E289" s="508">
        <v>1</v>
      </c>
      <c r="F289" s="509">
        <v>1</v>
      </c>
    </row>
    <row r="290" spans="2:7" ht="15">
      <c r="B290" s="10" t="s">
        <v>35</v>
      </c>
      <c r="C290" s="507">
        <v>1</v>
      </c>
      <c r="D290" s="508"/>
      <c r="E290" s="508"/>
      <c r="F290" s="509"/>
      <c r="G290" s="19"/>
    </row>
    <row r="291" spans="2:7" ht="15">
      <c r="B291" s="10" t="s">
        <v>36</v>
      </c>
      <c r="C291" s="507">
        <v>1</v>
      </c>
      <c r="D291" s="508"/>
      <c r="E291" s="508"/>
      <c r="F291" s="509"/>
      <c r="G291" s="19"/>
    </row>
    <row r="292" spans="2:7" ht="15">
      <c r="B292" s="10" t="s">
        <v>37</v>
      </c>
      <c r="C292" s="507">
        <v>222</v>
      </c>
      <c r="D292" s="508">
        <v>20</v>
      </c>
      <c r="E292" s="508">
        <v>5</v>
      </c>
      <c r="F292" s="509">
        <v>4</v>
      </c>
      <c r="G292" s="19"/>
    </row>
    <row r="293" spans="2:7" ht="15">
      <c r="B293" s="10" t="s">
        <v>38</v>
      </c>
      <c r="C293" s="507">
        <v>147</v>
      </c>
      <c r="D293" s="508">
        <v>81</v>
      </c>
      <c r="E293" s="508">
        <v>4</v>
      </c>
      <c r="F293" s="509">
        <v>0</v>
      </c>
      <c r="G293" s="19"/>
    </row>
    <row r="294" spans="2:7" ht="15">
      <c r="B294" s="10" t="s">
        <v>39</v>
      </c>
      <c r="C294" s="507">
        <v>10</v>
      </c>
      <c r="D294" s="508"/>
      <c r="E294" s="508"/>
      <c r="F294" s="509"/>
      <c r="G294" s="19"/>
    </row>
    <row r="295" spans="2:7" ht="15">
      <c r="B295" s="10" t="s">
        <v>40</v>
      </c>
      <c r="C295" s="507">
        <v>3</v>
      </c>
      <c r="D295" s="508"/>
      <c r="E295" s="508"/>
      <c r="F295" s="509"/>
      <c r="G295" s="19"/>
    </row>
    <row r="296" spans="2:7" ht="15">
      <c r="B296" s="10" t="s">
        <v>41</v>
      </c>
      <c r="C296" s="507">
        <v>106</v>
      </c>
      <c r="D296" s="508">
        <v>3</v>
      </c>
      <c r="E296" s="508">
        <v>0</v>
      </c>
      <c r="F296" s="509">
        <v>0</v>
      </c>
      <c r="G296" s="19"/>
    </row>
    <row r="297" spans="2:7" ht="15">
      <c r="B297" s="10" t="s">
        <v>42</v>
      </c>
      <c r="C297" s="507">
        <v>174</v>
      </c>
      <c r="D297" s="508">
        <v>25</v>
      </c>
      <c r="E297" s="508">
        <v>2</v>
      </c>
      <c r="F297" s="509">
        <v>0</v>
      </c>
      <c r="G297" s="19"/>
    </row>
    <row r="298" spans="2:7" ht="15">
      <c r="B298" s="10" t="s">
        <v>43</v>
      </c>
      <c r="C298" s="507">
        <v>83</v>
      </c>
      <c r="D298" s="508">
        <v>16</v>
      </c>
      <c r="E298" s="508">
        <v>5</v>
      </c>
      <c r="F298" s="509">
        <v>0</v>
      </c>
      <c r="G298" s="19"/>
    </row>
    <row r="299" spans="2:7" ht="15.75" thickBot="1">
      <c r="B299" s="9" t="s">
        <v>44</v>
      </c>
      <c r="C299" s="517">
        <v>8</v>
      </c>
      <c r="D299" s="518"/>
      <c r="E299" s="518"/>
      <c r="F299" s="519"/>
      <c r="G299" s="19"/>
    </row>
    <row r="300" spans="2:7" ht="16.5" thickBot="1">
      <c r="B300" s="137" t="s">
        <v>55</v>
      </c>
      <c r="C300" s="520">
        <f>SUM(C240:C299)</f>
        <v>2813</v>
      </c>
      <c r="D300" s="521">
        <f>SUM(D240:D299)</f>
        <v>426</v>
      </c>
      <c r="E300" s="521">
        <f>SUM(E240:E299)</f>
        <v>94</v>
      </c>
      <c r="F300" s="522">
        <f>SUM(F240:F299)</f>
        <v>22</v>
      </c>
      <c r="G300" s="19"/>
    </row>
    <row r="301" spans="2:7" ht="12.75">
      <c r="B301" s="19"/>
      <c r="C301" s="19"/>
      <c r="D301" s="19"/>
      <c r="E301" s="19"/>
      <c r="F301" s="19"/>
      <c r="G301" s="19"/>
    </row>
    <row r="302" spans="2:7" ht="12.75">
      <c r="B302" s="19"/>
      <c r="C302" s="19"/>
      <c r="D302" s="19"/>
      <c r="E302" s="19"/>
      <c r="F302" s="19"/>
      <c r="G302" s="19"/>
    </row>
    <row r="303" spans="2:7" ht="12.75">
      <c r="B303" s="19"/>
      <c r="C303" s="19"/>
      <c r="D303" s="19"/>
      <c r="E303" s="19"/>
      <c r="F303" s="19"/>
      <c r="G303" s="19"/>
    </row>
    <row r="304" spans="2:7" ht="12.75">
      <c r="B304" s="19"/>
      <c r="C304" s="19"/>
      <c r="D304" s="19"/>
      <c r="E304" s="19"/>
      <c r="F304" s="19"/>
      <c r="G304" s="19"/>
    </row>
    <row r="305" spans="2:7" ht="12.75">
      <c r="B305" s="19"/>
      <c r="C305" s="19"/>
      <c r="D305" s="19"/>
      <c r="E305" s="19"/>
      <c r="F305" s="19"/>
      <c r="G305" s="19"/>
    </row>
    <row r="306" spans="2:7" ht="12.75">
      <c r="B306" s="19"/>
      <c r="C306" s="19"/>
      <c r="D306" s="19"/>
      <c r="E306" s="19"/>
      <c r="F306" s="19"/>
      <c r="G306" s="19"/>
    </row>
    <row r="307" spans="2:7" ht="12.75">
      <c r="B307" s="19"/>
      <c r="C307" s="19"/>
      <c r="D307" s="19"/>
      <c r="E307" s="19"/>
      <c r="F307" s="19"/>
      <c r="G307" s="19"/>
    </row>
    <row r="308" spans="2:7" ht="12.75">
      <c r="B308" s="19"/>
      <c r="C308" s="19"/>
      <c r="D308" s="19"/>
      <c r="E308" s="19"/>
      <c r="F308" s="19"/>
      <c r="G308" s="19"/>
    </row>
    <row r="309" spans="2:7" ht="12.75">
      <c r="B309" s="19"/>
      <c r="C309" s="19"/>
      <c r="D309" s="19"/>
      <c r="E309" s="19"/>
      <c r="F309" s="19"/>
      <c r="G309" s="19"/>
    </row>
    <row r="310" spans="2:7" ht="12.75">
      <c r="B310" s="19"/>
      <c r="C310" s="19"/>
      <c r="D310" s="19"/>
      <c r="E310" s="19"/>
      <c r="F310" s="19"/>
      <c r="G310" s="19"/>
    </row>
    <row r="311" spans="2:7" ht="12.75">
      <c r="B311" s="19"/>
      <c r="C311" s="19"/>
      <c r="D311" s="19"/>
      <c r="E311" s="19"/>
      <c r="F311" s="19"/>
      <c r="G311" s="19"/>
    </row>
    <row r="312" spans="2:7" ht="12.75">
      <c r="B312" s="19"/>
      <c r="C312" s="19"/>
      <c r="D312" s="19"/>
      <c r="E312" s="19"/>
      <c r="F312" s="19"/>
      <c r="G312" s="19"/>
    </row>
    <row r="313" spans="2:7" ht="12.75">
      <c r="B313" s="19"/>
      <c r="C313" s="19"/>
      <c r="D313" s="19"/>
      <c r="E313" s="19"/>
      <c r="F313" s="19"/>
      <c r="G313" s="19"/>
    </row>
    <row r="314" spans="2:7" ht="12.75">
      <c r="B314" s="19"/>
      <c r="C314" s="19"/>
      <c r="D314" s="19"/>
      <c r="E314" s="19"/>
      <c r="F314" s="19"/>
      <c r="G314" s="19"/>
    </row>
    <row r="315" spans="2:7" ht="12.75">
      <c r="B315" s="19"/>
      <c r="C315" s="19"/>
      <c r="D315" s="19"/>
      <c r="E315" s="19"/>
      <c r="F315" s="19"/>
      <c r="G315" s="19"/>
    </row>
    <row r="316" spans="2:7" ht="12.75">
      <c r="B316" s="19"/>
      <c r="C316" s="19"/>
      <c r="D316" s="19"/>
      <c r="E316" s="19"/>
      <c r="F316" s="19"/>
      <c r="G316" s="19"/>
    </row>
    <row r="317" spans="2:7" ht="12.75">
      <c r="B317" s="19"/>
      <c r="C317" s="19"/>
      <c r="D317" s="19"/>
      <c r="E317" s="19"/>
      <c r="F317" s="19"/>
      <c r="G317" s="19"/>
    </row>
    <row r="318" spans="2:7" ht="12.75">
      <c r="B318" s="19"/>
      <c r="C318" s="19"/>
      <c r="D318" s="19"/>
      <c r="E318" s="19"/>
      <c r="F318" s="19"/>
      <c r="G318" s="19"/>
    </row>
    <row r="319" spans="2:7" ht="12.75">
      <c r="B319" s="19"/>
      <c r="C319" s="19"/>
      <c r="D319" s="19"/>
      <c r="E319" s="19"/>
      <c r="F319" s="19"/>
      <c r="G319" s="19"/>
    </row>
    <row r="320" spans="2:7" ht="12.75">
      <c r="B320" s="19"/>
      <c r="C320" s="19"/>
      <c r="D320" s="19"/>
      <c r="E320" s="19"/>
      <c r="F320" s="19"/>
      <c r="G320" s="19"/>
    </row>
    <row r="321" spans="2:7" ht="12.75">
      <c r="B321" s="19"/>
      <c r="C321" s="19"/>
      <c r="D321" s="19"/>
      <c r="E321" s="19"/>
      <c r="F321" s="19"/>
      <c r="G321" s="19"/>
    </row>
    <row r="322" spans="2:7" ht="12.75">
      <c r="B322" s="19"/>
      <c r="C322" s="19"/>
      <c r="D322" s="19"/>
      <c r="E322" s="19"/>
      <c r="F322" s="19"/>
      <c r="G322" s="19"/>
    </row>
    <row r="323" spans="2:7" ht="12.75">
      <c r="B323" s="19"/>
      <c r="C323" s="19"/>
      <c r="D323" s="19"/>
      <c r="E323" s="19"/>
      <c r="F323" s="19"/>
      <c r="G323" s="19"/>
    </row>
    <row r="324" spans="2:7" ht="12.75">
      <c r="B324" s="19"/>
      <c r="C324" s="19"/>
      <c r="D324" s="19"/>
      <c r="E324" s="19"/>
      <c r="F324" s="19"/>
      <c r="G324" s="19"/>
    </row>
    <row r="325" spans="2:7" ht="12.75">
      <c r="B325" s="19"/>
      <c r="C325" s="19"/>
      <c r="D325" s="19"/>
      <c r="E325" s="19"/>
      <c r="F325" s="19"/>
      <c r="G325" s="19"/>
    </row>
    <row r="326" spans="2:7" ht="12.75">
      <c r="B326" s="19"/>
      <c r="C326" s="19"/>
      <c r="D326" s="19"/>
      <c r="E326" s="19"/>
      <c r="F326" s="19"/>
      <c r="G326" s="19"/>
    </row>
    <row r="327" spans="2:7" ht="12.75">
      <c r="B327" s="19"/>
      <c r="C327" s="19"/>
      <c r="D327" s="19"/>
      <c r="E327" s="19"/>
      <c r="F327" s="19"/>
      <c r="G327" s="19"/>
    </row>
    <row r="328" spans="2:7" ht="12.75">
      <c r="B328" s="19"/>
      <c r="C328" s="19"/>
      <c r="D328" s="19"/>
      <c r="E328" s="19"/>
      <c r="F328" s="19"/>
      <c r="G328" s="19"/>
    </row>
    <row r="329" spans="2:7" ht="12.75">
      <c r="B329" s="19"/>
      <c r="C329" s="19"/>
      <c r="D329" s="19"/>
      <c r="E329" s="19"/>
      <c r="F329" s="19"/>
      <c r="G329" s="19"/>
    </row>
    <row r="330" spans="2:7" ht="12.75">
      <c r="B330" s="19"/>
      <c r="C330" s="19"/>
      <c r="D330" s="19"/>
      <c r="E330" s="19"/>
      <c r="F330" s="19"/>
      <c r="G330" s="19"/>
    </row>
    <row r="331" spans="2:7" ht="12.75">
      <c r="B331" s="19"/>
      <c r="C331" s="19"/>
      <c r="D331" s="19"/>
      <c r="E331" s="19"/>
      <c r="F331" s="19"/>
      <c r="G331" s="19"/>
    </row>
    <row r="332" spans="2:7" ht="12.75">
      <c r="B332" s="19"/>
      <c r="C332" s="19"/>
      <c r="D332" s="19"/>
      <c r="E332" s="19"/>
      <c r="F332" s="19"/>
      <c r="G332" s="19"/>
    </row>
    <row r="333" spans="2:7" ht="12.75">
      <c r="B333" s="19"/>
      <c r="C333" s="19"/>
      <c r="D333" s="19"/>
      <c r="E333" s="19"/>
      <c r="F333" s="19"/>
      <c r="G333" s="19"/>
    </row>
    <row r="334" spans="2:7" ht="12.75">
      <c r="B334" s="19"/>
      <c r="C334" s="19"/>
      <c r="D334" s="19"/>
      <c r="E334" s="19"/>
      <c r="F334" s="19"/>
      <c r="G334" s="19"/>
    </row>
    <row r="335" spans="2:7" ht="12.75">
      <c r="B335" s="19"/>
      <c r="C335" s="19"/>
      <c r="D335" s="19"/>
      <c r="E335" s="19"/>
      <c r="F335" s="19"/>
      <c r="G335" s="19"/>
    </row>
    <row r="336" spans="2:7" ht="12.75">
      <c r="B336" s="19"/>
      <c r="C336" s="19"/>
      <c r="D336" s="19"/>
      <c r="E336" s="19"/>
      <c r="F336" s="19"/>
      <c r="G336" s="19"/>
    </row>
    <row r="337" spans="2:7" ht="12.75">
      <c r="B337" s="19"/>
      <c r="C337" s="19"/>
      <c r="D337" s="19"/>
      <c r="E337" s="19"/>
      <c r="F337" s="19"/>
      <c r="G337" s="19"/>
    </row>
    <row r="338" spans="2:7" ht="12.75">
      <c r="B338" s="19"/>
      <c r="C338" s="19"/>
      <c r="D338" s="19"/>
      <c r="E338" s="19"/>
      <c r="F338" s="19"/>
      <c r="G338" s="19"/>
    </row>
    <row r="339" spans="2:7" ht="12.75">
      <c r="B339" s="19"/>
      <c r="C339" s="19"/>
      <c r="D339" s="19"/>
      <c r="E339" s="19"/>
      <c r="F339" s="19"/>
      <c r="G339" s="19"/>
    </row>
    <row r="340" spans="2:7" ht="12.75">
      <c r="B340" s="19"/>
      <c r="C340" s="19"/>
      <c r="D340" s="19"/>
      <c r="E340" s="19"/>
      <c r="F340" s="19"/>
      <c r="G340" s="19"/>
    </row>
    <row r="341" spans="2:7" ht="12.75">
      <c r="B341" s="19"/>
      <c r="C341" s="19"/>
      <c r="D341" s="19"/>
      <c r="E341" s="19"/>
      <c r="F341" s="19"/>
      <c r="G341" s="19"/>
    </row>
    <row r="342" spans="2:7" ht="12.75">
      <c r="B342" s="19"/>
      <c r="C342" s="19"/>
      <c r="D342" s="19"/>
      <c r="E342" s="19"/>
      <c r="F342" s="19"/>
      <c r="G342" s="19"/>
    </row>
    <row r="343" spans="2:7" ht="12.75">
      <c r="B343" s="19"/>
      <c r="C343" s="19"/>
      <c r="D343" s="19"/>
      <c r="E343" s="19"/>
      <c r="F343" s="19"/>
      <c r="G343" s="19"/>
    </row>
    <row r="344" spans="2:7" ht="12.75">
      <c r="B344" s="19"/>
      <c r="C344" s="19"/>
      <c r="D344" s="19"/>
      <c r="E344" s="19"/>
      <c r="F344" s="19"/>
      <c r="G344" s="19"/>
    </row>
    <row r="345" spans="2:7" ht="12.75">
      <c r="B345" s="19"/>
      <c r="C345" s="19"/>
      <c r="D345" s="19"/>
      <c r="E345" s="19"/>
      <c r="F345" s="19"/>
      <c r="G345" s="19"/>
    </row>
    <row r="346" spans="2:7" ht="12.75">
      <c r="B346" s="19"/>
      <c r="C346" s="19"/>
      <c r="D346" s="19"/>
      <c r="E346" s="19"/>
      <c r="F346" s="19"/>
      <c r="G346" s="19"/>
    </row>
    <row r="347" spans="2:7" ht="12.75">
      <c r="B347" s="19"/>
      <c r="C347" s="19"/>
      <c r="D347" s="19"/>
      <c r="E347" s="19"/>
      <c r="F347" s="19"/>
      <c r="G347" s="19"/>
    </row>
    <row r="348" spans="2:7" ht="12.75">
      <c r="B348" s="19"/>
      <c r="C348" s="19"/>
      <c r="D348" s="19"/>
      <c r="E348" s="19"/>
      <c r="F348" s="19"/>
      <c r="G348" s="19"/>
    </row>
    <row r="349" spans="2:7" ht="12.75">
      <c r="B349" s="19"/>
      <c r="C349" s="19"/>
      <c r="D349" s="19"/>
      <c r="E349" s="19"/>
      <c r="F349" s="19"/>
      <c r="G349" s="19"/>
    </row>
    <row r="350" spans="2:7" ht="12.75">
      <c r="B350" s="19"/>
      <c r="C350" s="19"/>
      <c r="D350" s="19"/>
      <c r="E350" s="19"/>
      <c r="F350" s="19"/>
      <c r="G350" s="19"/>
    </row>
    <row r="351" spans="2:7" ht="12.75">
      <c r="B351" s="19"/>
      <c r="C351" s="19"/>
      <c r="D351" s="19"/>
      <c r="E351" s="19"/>
      <c r="F351" s="19"/>
      <c r="G351" s="19"/>
    </row>
    <row r="352" spans="2:7" ht="12.75">
      <c r="B352" s="19"/>
      <c r="C352" s="19"/>
      <c r="D352" s="19"/>
      <c r="E352" s="19"/>
      <c r="F352" s="19"/>
      <c r="G352" s="19"/>
    </row>
    <row r="353" spans="2:7" ht="12.75">
      <c r="B353" s="19"/>
      <c r="C353" s="19"/>
      <c r="D353" s="19"/>
      <c r="E353" s="19"/>
      <c r="F353" s="19"/>
      <c r="G353" s="19"/>
    </row>
    <row r="354" spans="2:7" ht="12.75">
      <c r="B354" s="19"/>
      <c r="C354" s="19"/>
      <c r="D354" s="19"/>
      <c r="E354" s="19"/>
      <c r="F354" s="19"/>
      <c r="G354" s="19"/>
    </row>
    <row r="355" spans="2:7" ht="12.75">
      <c r="B355" s="19"/>
      <c r="C355" s="19"/>
      <c r="D355" s="19"/>
      <c r="E355" s="19"/>
      <c r="F355" s="19"/>
      <c r="G355" s="19"/>
    </row>
    <row r="356" spans="2:7" ht="12.75">
      <c r="B356" s="19"/>
      <c r="C356" s="19"/>
      <c r="D356" s="19"/>
      <c r="E356" s="19"/>
      <c r="F356" s="19"/>
      <c r="G356" s="19"/>
    </row>
    <row r="357" spans="2:7" ht="12.75">
      <c r="B357" s="19"/>
      <c r="C357" s="19"/>
      <c r="D357" s="19"/>
      <c r="E357" s="19"/>
      <c r="F357" s="19"/>
      <c r="G357" s="19"/>
    </row>
    <row r="358" spans="2:7" ht="12.75">
      <c r="B358" s="19"/>
      <c r="C358" s="19"/>
      <c r="D358" s="19"/>
      <c r="E358" s="19"/>
      <c r="F358" s="19"/>
      <c r="G358" s="19"/>
    </row>
    <row r="359" spans="2:7" ht="12.75">
      <c r="B359" s="19"/>
      <c r="C359" s="19"/>
      <c r="D359" s="19"/>
      <c r="E359" s="19"/>
      <c r="F359" s="19"/>
      <c r="G359" s="19"/>
    </row>
    <row r="360" spans="2:7" ht="12.75">
      <c r="B360" s="19"/>
      <c r="C360" s="19"/>
      <c r="D360" s="19"/>
      <c r="E360" s="19"/>
      <c r="F360" s="19"/>
      <c r="G360" s="19"/>
    </row>
    <row r="361" spans="2:7" ht="12.75">
      <c r="B361" s="19"/>
      <c r="C361" s="19"/>
      <c r="D361" s="19"/>
      <c r="E361" s="19"/>
      <c r="F361" s="19"/>
      <c r="G361" s="19"/>
    </row>
    <row r="362" spans="2:7" ht="12.75">
      <c r="B362" s="19"/>
      <c r="C362" s="19"/>
      <c r="D362" s="19"/>
      <c r="E362" s="19"/>
      <c r="F362" s="19"/>
      <c r="G362" s="19"/>
    </row>
    <row r="363" spans="2:7" ht="12.75">
      <c r="B363" s="19"/>
      <c r="C363" s="19"/>
      <c r="D363" s="19"/>
      <c r="E363" s="19"/>
      <c r="F363" s="19"/>
      <c r="G363" s="19"/>
    </row>
    <row r="364" spans="2:7" ht="12.75">
      <c r="B364" s="19"/>
      <c r="C364" s="19"/>
      <c r="D364" s="19"/>
      <c r="E364" s="19"/>
      <c r="F364" s="19"/>
      <c r="G364" s="19"/>
    </row>
    <row r="365" spans="2:7" ht="12.75">
      <c r="B365" s="19"/>
      <c r="C365" s="19"/>
      <c r="D365" s="19"/>
      <c r="E365" s="19"/>
      <c r="F365" s="19"/>
      <c r="G365" s="19"/>
    </row>
    <row r="366" spans="2:7" ht="12.75">
      <c r="B366" s="19"/>
      <c r="C366" s="19"/>
      <c r="D366" s="19"/>
      <c r="E366" s="19"/>
      <c r="F366" s="19"/>
      <c r="G366" s="19"/>
    </row>
    <row r="367" spans="2:7" ht="12.75">
      <c r="B367" s="19"/>
      <c r="C367" s="19"/>
      <c r="D367" s="19"/>
      <c r="E367" s="19"/>
      <c r="F367" s="19"/>
      <c r="G367" s="19"/>
    </row>
    <row r="368" spans="2:7" ht="12.75">
      <c r="B368" s="19"/>
      <c r="C368" s="19"/>
      <c r="D368" s="19"/>
      <c r="E368" s="19"/>
      <c r="F368" s="19"/>
      <c r="G368" s="19"/>
    </row>
    <row r="369" spans="2:7" ht="12.75">
      <c r="B369" s="19"/>
      <c r="C369" s="19"/>
      <c r="D369" s="19"/>
      <c r="E369" s="19"/>
      <c r="F369" s="19"/>
      <c r="G369" s="19"/>
    </row>
    <row r="370" spans="2:7" ht="12.75">
      <c r="B370" s="19"/>
      <c r="C370" s="19"/>
      <c r="D370" s="19"/>
      <c r="E370" s="19"/>
      <c r="F370" s="19"/>
      <c r="G370" s="19"/>
    </row>
    <row r="371" spans="2:7" ht="12.75">
      <c r="B371" s="19"/>
      <c r="C371" s="19"/>
      <c r="D371" s="19"/>
      <c r="E371" s="19"/>
      <c r="F371" s="19"/>
      <c r="G371" s="19"/>
    </row>
    <row r="372" spans="2:7" ht="12.75">
      <c r="B372" s="19"/>
      <c r="C372" s="19"/>
      <c r="D372" s="19"/>
      <c r="E372" s="19"/>
      <c r="F372" s="19"/>
      <c r="G372" s="19"/>
    </row>
    <row r="373" spans="2:7" ht="12.75">
      <c r="B373" s="19"/>
      <c r="C373" s="19"/>
      <c r="D373" s="19"/>
      <c r="E373" s="19"/>
      <c r="F373" s="19"/>
      <c r="G373" s="19"/>
    </row>
    <row r="374" spans="2:7" ht="12.75">
      <c r="B374" s="19"/>
      <c r="C374" s="19"/>
      <c r="D374" s="19"/>
      <c r="E374" s="19"/>
      <c r="F374" s="19"/>
      <c r="G374" s="19"/>
    </row>
    <row r="375" spans="2:7" ht="12.75">
      <c r="B375" s="19"/>
      <c r="C375" s="19"/>
      <c r="D375" s="19"/>
      <c r="E375" s="19"/>
      <c r="F375" s="19"/>
      <c r="G375" s="19"/>
    </row>
    <row r="376" spans="2:7" ht="12.75">
      <c r="B376" s="19"/>
      <c r="C376" s="19"/>
      <c r="D376" s="19"/>
      <c r="E376" s="19"/>
      <c r="F376" s="19"/>
      <c r="G376" s="19"/>
    </row>
    <row r="377" spans="2:7" ht="12.75">
      <c r="B377" s="19"/>
      <c r="C377" s="19"/>
      <c r="D377" s="19"/>
      <c r="E377" s="19"/>
      <c r="F377" s="19"/>
      <c r="G377" s="19"/>
    </row>
    <row r="378" spans="2:7" ht="12.75">
      <c r="B378" s="19"/>
      <c r="C378" s="19"/>
      <c r="D378" s="19"/>
      <c r="E378" s="19"/>
      <c r="F378" s="19"/>
      <c r="G378" s="19"/>
    </row>
    <row r="379" spans="2:7" ht="12.75">
      <c r="B379" s="19"/>
      <c r="C379" s="19"/>
      <c r="D379" s="19"/>
      <c r="E379" s="19"/>
      <c r="F379" s="19"/>
      <c r="G379" s="19"/>
    </row>
    <row r="380" spans="2:7" ht="12.75">
      <c r="B380" s="19"/>
      <c r="C380" s="19"/>
      <c r="D380" s="19"/>
      <c r="E380" s="19"/>
      <c r="F380" s="19"/>
      <c r="G380" s="19"/>
    </row>
    <row r="381" spans="2:7" ht="12.75">
      <c r="B381" s="19"/>
      <c r="C381" s="19"/>
      <c r="D381" s="19"/>
      <c r="E381" s="19"/>
      <c r="F381" s="19"/>
      <c r="G381" s="19"/>
    </row>
    <row r="382" spans="2:7" ht="12.75">
      <c r="B382" s="19"/>
      <c r="C382" s="19"/>
      <c r="D382" s="19"/>
      <c r="E382" s="19"/>
      <c r="F382" s="19"/>
      <c r="G382" s="19"/>
    </row>
    <row r="383" spans="2:7" ht="12.75">
      <c r="B383" s="19"/>
      <c r="C383" s="19"/>
      <c r="D383" s="19"/>
      <c r="E383" s="19"/>
      <c r="F383" s="19"/>
      <c r="G383" s="19"/>
    </row>
    <row r="384" spans="2:7" ht="12.75">
      <c r="B384" s="19"/>
      <c r="C384" s="19"/>
      <c r="D384" s="19"/>
      <c r="E384" s="19"/>
      <c r="F384" s="19"/>
      <c r="G384" s="19"/>
    </row>
    <row r="385" spans="2:7" ht="12.75">
      <c r="B385" s="19"/>
      <c r="C385" s="19"/>
      <c r="D385" s="19"/>
      <c r="E385" s="19"/>
      <c r="F385" s="19"/>
      <c r="G385" s="19"/>
    </row>
    <row r="386" spans="2:7" ht="12.75">
      <c r="B386" s="19"/>
      <c r="C386" s="19"/>
      <c r="D386" s="19"/>
      <c r="E386" s="19"/>
      <c r="F386" s="19"/>
      <c r="G386" s="19"/>
    </row>
    <row r="387" spans="2:7" ht="12.75">
      <c r="B387" s="19"/>
      <c r="C387" s="19"/>
      <c r="D387" s="19"/>
      <c r="E387" s="19"/>
      <c r="F387" s="19"/>
      <c r="G387" s="19"/>
    </row>
    <row r="388" spans="2:7" ht="12.75">
      <c r="B388" s="19"/>
      <c r="C388" s="19"/>
      <c r="D388" s="19"/>
      <c r="E388" s="19"/>
      <c r="F388" s="19"/>
      <c r="G388" s="19"/>
    </row>
    <row r="389" spans="2:7" ht="12.75">
      <c r="B389" s="19"/>
      <c r="C389" s="19"/>
      <c r="D389" s="19"/>
      <c r="E389" s="19"/>
      <c r="F389" s="19"/>
      <c r="G389" s="19"/>
    </row>
    <row r="390" spans="2:7" ht="12.75">
      <c r="B390" s="19"/>
      <c r="C390" s="19"/>
      <c r="D390" s="19"/>
      <c r="E390" s="19"/>
      <c r="F390" s="19"/>
      <c r="G390" s="19"/>
    </row>
    <row r="391" spans="2:7" ht="12.75">
      <c r="B391" s="19"/>
      <c r="C391" s="19"/>
      <c r="D391" s="19"/>
      <c r="E391" s="19"/>
      <c r="F391" s="19"/>
      <c r="G391" s="19"/>
    </row>
    <row r="392" spans="2:7" ht="12.75">
      <c r="B392" s="19"/>
      <c r="C392" s="19"/>
      <c r="D392" s="19"/>
      <c r="E392" s="19"/>
      <c r="F392" s="19"/>
      <c r="G392" s="19"/>
    </row>
    <row r="393" spans="2:7" ht="12.75">
      <c r="B393" s="19"/>
      <c r="C393" s="19"/>
      <c r="D393" s="19"/>
      <c r="E393" s="19"/>
      <c r="F393" s="19"/>
      <c r="G393" s="19"/>
    </row>
    <row r="394" spans="2:7" ht="12.75">
      <c r="B394" s="19"/>
      <c r="C394" s="19"/>
      <c r="D394" s="19"/>
      <c r="E394" s="19"/>
      <c r="F394" s="19"/>
      <c r="G394" s="19"/>
    </row>
    <row r="395" spans="2:7" ht="12.75">
      <c r="B395" s="19"/>
      <c r="C395" s="19"/>
      <c r="D395" s="19"/>
      <c r="E395" s="19"/>
      <c r="F395" s="19"/>
      <c r="G395" s="19"/>
    </row>
    <row r="396" spans="2:7" ht="12.75">
      <c r="B396" s="19"/>
      <c r="C396" s="19"/>
      <c r="D396" s="19"/>
      <c r="E396" s="19"/>
      <c r="F396" s="19"/>
      <c r="G396" s="19"/>
    </row>
    <row r="397" spans="2:7" ht="12.75">
      <c r="B397" s="19"/>
      <c r="C397" s="19"/>
      <c r="D397" s="19"/>
      <c r="E397" s="19"/>
      <c r="F397" s="19"/>
      <c r="G397" s="19"/>
    </row>
    <row r="398" spans="2:7" ht="12.75">
      <c r="B398" s="19"/>
      <c r="C398" s="19"/>
      <c r="D398" s="19"/>
      <c r="E398" s="19"/>
      <c r="F398" s="19"/>
      <c r="G398" s="19"/>
    </row>
    <row r="399" spans="2:7" ht="12.75">
      <c r="B399" s="19"/>
      <c r="C399" s="19"/>
      <c r="D399" s="19"/>
      <c r="E399" s="19"/>
      <c r="F399" s="19"/>
      <c r="G399" s="19"/>
    </row>
    <row r="400" spans="2:7" ht="12.75">
      <c r="B400" s="19"/>
      <c r="C400" s="19"/>
      <c r="D400" s="19"/>
      <c r="E400" s="19"/>
      <c r="F400" s="19"/>
      <c r="G400" s="19"/>
    </row>
    <row r="401" spans="2:7" ht="12.75">
      <c r="B401" s="19"/>
      <c r="C401" s="19"/>
      <c r="D401" s="19"/>
      <c r="E401" s="19"/>
      <c r="F401" s="19"/>
      <c r="G401" s="19"/>
    </row>
    <row r="402" spans="2:7" ht="12.75">
      <c r="B402" s="19"/>
      <c r="C402" s="19"/>
      <c r="D402" s="19"/>
      <c r="E402" s="19"/>
      <c r="F402" s="19"/>
      <c r="G402" s="19"/>
    </row>
    <row r="403" spans="2:7" ht="12.75">
      <c r="B403" s="19"/>
      <c r="C403" s="19"/>
      <c r="D403" s="19"/>
      <c r="E403" s="19"/>
      <c r="F403" s="19"/>
      <c r="G403" s="19"/>
    </row>
    <row r="404" spans="2:7" ht="12.75">
      <c r="B404" s="19"/>
      <c r="C404" s="19"/>
      <c r="D404" s="19"/>
      <c r="E404" s="19"/>
      <c r="F404" s="19"/>
      <c r="G404" s="19"/>
    </row>
    <row r="405" spans="2:7" ht="12.75">
      <c r="B405" s="19"/>
      <c r="C405" s="19"/>
      <c r="D405" s="19"/>
      <c r="E405" s="19"/>
      <c r="F405" s="19"/>
      <c r="G405" s="19"/>
    </row>
    <row r="406" spans="2:7" ht="12.75">
      <c r="B406" s="19"/>
      <c r="C406" s="19"/>
      <c r="D406" s="19"/>
      <c r="E406" s="19"/>
      <c r="F406" s="19"/>
      <c r="G406" s="19"/>
    </row>
    <row r="407" spans="2:7" ht="12.75">
      <c r="B407" s="19"/>
      <c r="C407" s="19"/>
      <c r="D407" s="19"/>
      <c r="E407" s="19"/>
      <c r="F407" s="19"/>
      <c r="G407" s="19"/>
    </row>
    <row r="408" spans="2:7" ht="12.75">
      <c r="B408" s="19"/>
      <c r="C408" s="19"/>
      <c r="D408" s="19"/>
      <c r="E408" s="19"/>
      <c r="F408" s="19"/>
      <c r="G408" s="19"/>
    </row>
    <row r="409" spans="2:7" ht="12.75">
      <c r="B409" s="19"/>
      <c r="C409" s="19"/>
      <c r="D409" s="19"/>
      <c r="E409" s="19"/>
      <c r="F409" s="19"/>
      <c r="G409" s="19"/>
    </row>
    <row r="410" spans="2:7" ht="12.75">
      <c r="B410" s="19"/>
      <c r="C410" s="19"/>
      <c r="D410" s="19"/>
      <c r="E410" s="19"/>
      <c r="F410" s="19"/>
      <c r="G410" s="19"/>
    </row>
    <row r="411" spans="2:7" ht="12.75">
      <c r="B411" s="19"/>
      <c r="C411" s="19"/>
      <c r="D411" s="19"/>
      <c r="E411" s="19"/>
      <c r="F411" s="19"/>
      <c r="G411" s="19"/>
    </row>
    <row r="412" spans="2:7" ht="12.75">
      <c r="B412" s="19"/>
      <c r="C412" s="19"/>
      <c r="D412" s="19"/>
      <c r="E412" s="19"/>
      <c r="F412" s="19"/>
      <c r="G412" s="19"/>
    </row>
    <row r="413" spans="2:7" ht="12.75">
      <c r="B413" s="19"/>
      <c r="C413" s="19"/>
      <c r="D413" s="19"/>
      <c r="E413" s="19"/>
      <c r="F413" s="19"/>
      <c r="G413" s="19"/>
    </row>
    <row r="414" spans="2:7" ht="12.75">
      <c r="B414" s="19"/>
      <c r="C414" s="19"/>
      <c r="D414" s="19"/>
      <c r="E414" s="19"/>
      <c r="F414" s="19"/>
      <c r="G414" s="19"/>
    </row>
    <row r="415" spans="2:7" ht="12.75">
      <c r="B415" s="19"/>
      <c r="C415" s="19"/>
      <c r="D415" s="19"/>
      <c r="E415" s="19"/>
      <c r="F415" s="19"/>
      <c r="G415" s="19"/>
    </row>
    <row r="416" spans="2:7" ht="12.75">
      <c r="B416" s="19"/>
      <c r="C416" s="19"/>
      <c r="D416" s="19"/>
      <c r="E416" s="19"/>
      <c r="F416" s="19"/>
      <c r="G416" s="19"/>
    </row>
    <row r="417" spans="2:7" ht="12.75">
      <c r="B417" s="19"/>
      <c r="C417" s="19"/>
      <c r="D417" s="19"/>
      <c r="E417" s="19"/>
      <c r="F417" s="19"/>
      <c r="G417" s="19"/>
    </row>
    <row r="418" spans="2:7" ht="12.75">
      <c r="B418" s="19"/>
      <c r="C418" s="19"/>
      <c r="D418" s="19"/>
      <c r="E418" s="19"/>
      <c r="F418" s="19"/>
      <c r="G418" s="19"/>
    </row>
    <row r="419" spans="2:7" ht="12.75">
      <c r="B419" s="19"/>
      <c r="C419" s="19"/>
      <c r="D419" s="19"/>
      <c r="E419" s="19"/>
      <c r="F419" s="19"/>
      <c r="G419" s="19"/>
    </row>
    <row r="420" spans="2:7" ht="12.75">
      <c r="B420" s="19"/>
      <c r="C420" s="19"/>
      <c r="D420" s="19"/>
      <c r="E420" s="19"/>
      <c r="F420" s="19"/>
      <c r="G420" s="19"/>
    </row>
    <row r="421" spans="2:7" ht="12.75">
      <c r="B421" s="19"/>
      <c r="C421" s="19"/>
      <c r="D421" s="19"/>
      <c r="E421" s="19"/>
      <c r="F421" s="19"/>
      <c r="G421" s="19"/>
    </row>
    <row r="422" spans="2:7" ht="12.75">
      <c r="B422" s="19"/>
      <c r="C422" s="19"/>
      <c r="D422" s="19"/>
      <c r="E422" s="19"/>
      <c r="F422" s="19"/>
      <c r="G422" s="19"/>
    </row>
    <row r="423" spans="2:7" ht="12.75">
      <c r="B423" s="19"/>
      <c r="C423" s="19"/>
      <c r="D423" s="19"/>
      <c r="E423" s="19"/>
      <c r="F423" s="19"/>
      <c r="G423" s="19"/>
    </row>
    <row r="424" spans="2:7" ht="12.75">
      <c r="B424" s="19"/>
      <c r="C424" s="19"/>
      <c r="D424" s="19"/>
      <c r="E424" s="19"/>
      <c r="F424" s="19"/>
      <c r="G424" s="19"/>
    </row>
    <row r="425" spans="2:7" ht="12.75">
      <c r="B425" s="19"/>
      <c r="C425" s="19"/>
      <c r="D425" s="19"/>
      <c r="E425" s="19"/>
      <c r="F425" s="19"/>
      <c r="G425" s="19"/>
    </row>
    <row r="426" spans="2:7" ht="12.75">
      <c r="B426" s="19"/>
      <c r="C426" s="19"/>
      <c r="D426" s="19"/>
      <c r="E426" s="19"/>
      <c r="F426" s="19"/>
      <c r="G426" s="19"/>
    </row>
    <row r="427" spans="2:7" ht="12.75">
      <c r="B427" s="19"/>
      <c r="C427" s="19"/>
      <c r="D427" s="19"/>
      <c r="E427" s="19"/>
      <c r="F427" s="19"/>
      <c r="G427" s="19"/>
    </row>
    <row r="428" spans="2:7" ht="12.75">
      <c r="B428" s="19"/>
      <c r="C428" s="19"/>
      <c r="D428" s="19"/>
      <c r="E428" s="19"/>
      <c r="F428" s="19"/>
      <c r="G428" s="19"/>
    </row>
    <row r="429" spans="2:7" ht="12.75">
      <c r="B429" s="19"/>
      <c r="C429" s="19"/>
      <c r="D429" s="19"/>
      <c r="E429" s="19"/>
      <c r="F429" s="19"/>
      <c r="G429" s="19"/>
    </row>
    <row r="430" spans="2:7" ht="12.75">
      <c r="B430" s="19"/>
      <c r="C430" s="19"/>
      <c r="D430" s="19"/>
      <c r="E430" s="19"/>
      <c r="F430" s="19"/>
      <c r="G430" s="19"/>
    </row>
    <row r="431" spans="2:7" ht="12.75">
      <c r="B431" s="19"/>
      <c r="C431" s="19"/>
      <c r="D431" s="19"/>
      <c r="E431" s="19"/>
      <c r="F431" s="19"/>
      <c r="G431" s="19"/>
    </row>
    <row r="432" spans="2:7" ht="12.75">
      <c r="B432" s="19"/>
      <c r="C432" s="19"/>
      <c r="D432" s="19"/>
      <c r="E432" s="19"/>
      <c r="F432" s="19"/>
      <c r="G432" s="19"/>
    </row>
    <row r="433" spans="2:7" ht="12.75">
      <c r="B433" s="19"/>
      <c r="C433" s="19"/>
      <c r="D433" s="19"/>
      <c r="E433" s="19"/>
      <c r="F433" s="19"/>
      <c r="G433" s="19"/>
    </row>
    <row r="434" spans="2:7" ht="12.75">
      <c r="B434" s="19"/>
      <c r="C434" s="19"/>
      <c r="D434" s="19"/>
      <c r="E434" s="19"/>
      <c r="F434" s="19"/>
      <c r="G434" s="19"/>
    </row>
    <row r="435" spans="2:7" ht="12.75">
      <c r="B435" s="19"/>
      <c r="C435" s="19"/>
      <c r="D435" s="19"/>
      <c r="E435" s="19"/>
      <c r="F435" s="19"/>
      <c r="G435" s="19"/>
    </row>
    <row r="436" spans="2:7" ht="12.75">
      <c r="B436" s="19"/>
      <c r="C436" s="19"/>
      <c r="D436" s="19"/>
      <c r="E436" s="19"/>
      <c r="F436" s="19"/>
      <c r="G436" s="19"/>
    </row>
    <row r="437" spans="2:7" ht="12.75">
      <c r="B437" s="19"/>
      <c r="C437" s="19"/>
      <c r="D437" s="19"/>
      <c r="E437" s="19"/>
      <c r="F437" s="19"/>
      <c r="G437" s="19"/>
    </row>
    <row r="438" spans="2:7" ht="12.75">
      <c r="B438" s="19"/>
      <c r="C438" s="19"/>
      <c r="D438" s="19"/>
      <c r="E438" s="19"/>
      <c r="F438" s="19"/>
      <c r="G438" s="19"/>
    </row>
    <row r="439" spans="2:7" ht="12.75">
      <c r="B439" s="19"/>
      <c r="C439" s="19"/>
      <c r="D439" s="19"/>
      <c r="E439" s="19"/>
      <c r="F439" s="19"/>
      <c r="G439" s="19"/>
    </row>
    <row r="440" spans="2:7" ht="12.75">
      <c r="B440" s="19"/>
      <c r="C440" s="19"/>
      <c r="D440" s="19"/>
      <c r="E440" s="19"/>
      <c r="F440" s="19"/>
      <c r="G440" s="19"/>
    </row>
    <row r="441" spans="2:7" ht="12.75">
      <c r="B441" s="19"/>
      <c r="C441" s="19"/>
      <c r="D441" s="19"/>
      <c r="E441" s="19"/>
      <c r="F441" s="19"/>
      <c r="G441" s="19"/>
    </row>
    <row r="442" spans="2:7" ht="12.75">
      <c r="B442" s="19"/>
      <c r="C442" s="19"/>
      <c r="D442" s="19"/>
      <c r="E442" s="19"/>
      <c r="F442" s="19"/>
      <c r="G442" s="19"/>
    </row>
    <row r="443" spans="2:7" ht="12.75">
      <c r="B443" s="19"/>
      <c r="C443" s="19"/>
      <c r="D443" s="19"/>
      <c r="E443" s="19"/>
      <c r="F443" s="19"/>
      <c r="G443" s="19"/>
    </row>
    <row r="444" spans="2:7" ht="12.75">
      <c r="B444" s="19"/>
      <c r="C444" s="19"/>
      <c r="D444" s="19"/>
      <c r="E444" s="19"/>
      <c r="F444" s="19"/>
      <c r="G444" s="19"/>
    </row>
    <row r="445" spans="2:7" ht="12.75">
      <c r="B445" s="19"/>
      <c r="C445" s="19"/>
      <c r="D445" s="19"/>
      <c r="E445" s="19"/>
      <c r="F445" s="19"/>
      <c r="G445" s="19"/>
    </row>
    <row r="446" spans="2:7" ht="12.75">
      <c r="B446" s="19"/>
      <c r="C446" s="19"/>
      <c r="D446" s="19"/>
      <c r="E446" s="19"/>
      <c r="F446" s="19"/>
      <c r="G446" s="19"/>
    </row>
    <row r="447" spans="2:7" ht="12.75">
      <c r="B447" s="19"/>
      <c r="C447" s="19"/>
      <c r="D447" s="19"/>
      <c r="E447" s="19"/>
      <c r="F447" s="19"/>
      <c r="G447" s="19"/>
    </row>
    <row r="448" spans="2:7" ht="12.75">
      <c r="B448" s="19"/>
      <c r="C448" s="19"/>
      <c r="D448" s="19"/>
      <c r="E448" s="19"/>
      <c r="F448" s="19"/>
      <c r="G448" s="19"/>
    </row>
    <row r="449" spans="2:7" ht="12.75">
      <c r="B449" s="19"/>
      <c r="C449" s="19"/>
      <c r="D449" s="19"/>
      <c r="E449" s="19"/>
      <c r="F449" s="19"/>
      <c r="G449" s="19"/>
    </row>
    <row r="450" spans="2:7" ht="12.75">
      <c r="B450" s="19"/>
      <c r="C450" s="19"/>
      <c r="D450" s="19"/>
      <c r="E450" s="19"/>
      <c r="F450" s="19"/>
      <c r="G450" s="19"/>
    </row>
    <row r="451" spans="2:7" ht="12.75">
      <c r="B451" s="19"/>
      <c r="C451" s="19"/>
      <c r="D451" s="19"/>
      <c r="E451" s="19"/>
      <c r="F451" s="19"/>
      <c r="G451" s="19"/>
    </row>
    <row r="452" spans="2:7" ht="12.75">
      <c r="B452" s="19"/>
      <c r="C452" s="19"/>
      <c r="D452" s="19"/>
      <c r="E452" s="19"/>
      <c r="F452" s="19"/>
      <c r="G452" s="19"/>
    </row>
    <row r="453" spans="2:7" ht="12.75">
      <c r="B453" s="19"/>
      <c r="C453" s="19"/>
      <c r="D453" s="19"/>
      <c r="E453" s="19"/>
      <c r="F453" s="19"/>
      <c r="G453" s="19"/>
    </row>
    <row r="454" spans="2:7" ht="12.75">
      <c r="B454" s="19"/>
      <c r="C454" s="19"/>
      <c r="D454" s="19"/>
      <c r="E454" s="19"/>
      <c r="F454" s="19"/>
      <c r="G454" s="19"/>
    </row>
    <row r="455" spans="2:7" ht="12.75">
      <c r="B455" s="19"/>
      <c r="C455" s="19"/>
      <c r="D455" s="19"/>
      <c r="E455" s="19"/>
      <c r="F455" s="19"/>
      <c r="G455" s="19"/>
    </row>
    <row r="456" spans="2:7" ht="12.75">
      <c r="B456" s="19"/>
      <c r="C456" s="19"/>
      <c r="D456" s="19"/>
      <c r="E456" s="19"/>
      <c r="F456" s="19"/>
      <c r="G456" s="19"/>
    </row>
    <row r="457" spans="2:7" ht="12.75">
      <c r="B457" s="19"/>
      <c r="C457" s="19"/>
      <c r="D457" s="19"/>
      <c r="E457" s="19"/>
      <c r="F457" s="19"/>
      <c r="G457" s="19"/>
    </row>
    <row r="458" spans="2:7" ht="12.75">
      <c r="B458" s="19"/>
      <c r="C458" s="19"/>
      <c r="D458" s="19"/>
      <c r="E458" s="19"/>
      <c r="F458" s="19"/>
      <c r="G458" s="19"/>
    </row>
    <row r="459" spans="2:7" ht="12.75">
      <c r="B459" s="19"/>
      <c r="C459" s="19"/>
      <c r="D459" s="19"/>
      <c r="E459" s="19"/>
      <c r="F459" s="19"/>
      <c r="G459" s="19"/>
    </row>
    <row r="460" spans="2:7" ht="12.75">
      <c r="B460" s="19"/>
      <c r="C460" s="19"/>
      <c r="D460" s="19"/>
      <c r="E460" s="19"/>
      <c r="F460" s="19"/>
      <c r="G460" s="19"/>
    </row>
    <row r="461" spans="2:7" ht="12.75">
      <c r="B461" s="19"/>
      <c r="C461" s="19"/>
      <c r="D461" s="19"/>
      <c r="E461" s="19"/>
      <c r="F461" s="19"/>
      <c r="G461" s="19"/>
    </row>
    <row r="462" spans="2:7" ht="12.75">
      <c r="B462" s="19"/>
      <c r="C462" s="19"/>
      <c r="D462" s="19"/>
      <c r="E462" s="19"/>
      <c r="F462" s="19"/>
      <c r="G462" s="19"/>
    </row>
    <row r="463" spans="2:7" ht="12.75">
      <c r="B463" s="19"/>
      <c r="C463" s="19"/>
      <c r="D463" s="19"/>
      <c r="E463" s="19"/>
      <c r="F463" s="19"/>
      <c r="G463" s="19"/>
    </row>
    <row r="464" spans="2:7" ht="12.75">
      <c r="B464" s="19"/>
      <c r="C464" s="19"/>
      <c r="D464" s="19"/>
      <c r="E464" s="19"/>
      <c r="F464" s="19"/>
      <c r="G464" s="19"/>
    </row>
    <row r="465" spans="2:7" ht="12.75">
      <c r="B465" s="19"/>
      <c r="C465" s="19"/>
      <c r="D465" s="19"/>
      <c r="E465" s="19"/>
      <c r="F465" s="19"/>
      <c r="G465" s="19"/>
    </row>
    <row r="466" spans="2:7" ht="12.75">
      <c r="B466" s="19"/>
      <c r="C466" s="19"/>
      <c r="D466" s="19"/>
      <c r="E466" s="19"/>
      <c r="F466" s="19"/>
      <c r="G466" s="19"/>
    </row>
    <row r="467" spans="2:7" ht="12.75">
      <c r="B467" s="19"/>
      <c r="C467" s="19"/>
      <c r="D467" s="19"/>
      <c r="E467" s="19"/>
      <c r="F467" s="19"/>
      <c r="G467" s="19"/>
    </row>
    <row r="468" spans="2:7" ht="12.75">
      <c r="B468" s="19"/>
      <c r="C468" s="19"/>
      <c r="D468" s="19"/>
      <c r="E468" s="19"/>
      <c r="F468" s="19"/>
      <c r="G468" s="19"/>
    </row>
    <row r="469" spans="2:7" ht="12.75">
      <c r="B469" s="19"/>
      <c r="C469" s="19"/>
      <c r="D469" s="19"/>
      <c r="E469" s="19"/>
      <c r="F469" s="19"/>
      <c r="G469" s="19"/>
    </row>
    <row r="470" spans="2:7" ht="12.75">
      <c r="B470" s="19"/>
      <c r="C470" s="19"/>
      <c r="D470" s="19"/>
      <c r="E470" s="19"/>
      <c r="F470" s="19"/>
      <c r="G470" s="19"/>
    </row>
    <row r="471" spans="2:7" ht="12.75">
      <c r="B471" s="19"/>
      <c r="C471" s="19"/>
      <c r="D471" s="19"/>
      <c r="E471" s="19"/>
      <c r="F471" s="19"/>
      <c r="G471" s="19"/>
    </row>
    <row r="472" spans="2:7" ht="12.75">
      <c r="B472" s="19"/>
      <c r="C472" s="19"/>
      <c r="D472" s="19"/>
      <c r="E472" s="19"/>
      <c r="F472" s="19"/>
      <c r="G472" s="19"/>
    </row>
    <row r="473" spans="2:7" ht="12.75">
      <c r="B473" s="19"/>
      <c r="C473" s="19"/>
      <c r="D473" s="19"/>
      <c r="E473" s="19"/>
      <c r="F473" s="19"/>
      <c r="G473" s="19"/>
    </row>
    <row r="474" spans="2:7" ht="12.75">
      <c r="B474" s="19"/>
      <c r="C474" s="19"/>
      <c r="D474" s="19"/>
      <c r="E474" s="19"/>
      <c r="F474" s="19"/>
      <c r="G474" s="19"/>
    </row>
    <row r="475" spans="2:7" ht="12.75">
      <c r="B475" s="19"/>
      <c r="C475" s="19"/>
      <c r="D475" s="19"/>
      <c r="E475" s="19"/>
      <c r="F475" s="19"/>
      <c r="G475" s="19"/>
    </row>
    <row r="476" spans="2:7" ht="12.75">
      <c r="B476" s="19"/>
      <c r="C476" s="19"/>
      <c r="D476" s="19"/>
      <c r="E476" s="19"/>
      <c r="F476" s="19"/>
      <c r="G476" s="19"/>
    </row>
    <row r="477" spans="2:7" ht="12.75">
      <c r="B477" s="19"/>
      <c r="C477" s="19"/>
      <c r="D477" s="19"/>
      <c r="E477" s="19"/>
      <c r="F477" s="19"/>
      <c r="G477" s="19"/>
    </row>
    <row r="478" spans="2:7" ht="12.75">
      <c r="B478" s="19"/>
      <c r="C478" s="19"/>
      <c r="D478" s="19"/>
      <c r="E478" s="19"/>
      <c r="F478" s="19"/>
      <c r="G478" s="19"/>
    </row>
    <row r="479" spans="2:7" ht="12.75">
      <c r="B479" s="19"/>
      <c r="C479" s="19"/>
      <c r="D479" s="19"/>
      <c r="E479" s="19"/>
      <c r="F479" s="19"/>
      <c r="G479" s="19"/>
    </row>
    <row r="480" spans="2:7" ht="12.75">
      <c r="B480" s="19"/>
      <c r="C480" s="19"/>
      <c r="D480" s="19"/>
      <c r="E480" s="19"/>
      <c r="F480" s="19"/>
      <c r="G480" s="19"/>
    </row>
    <row r="481" spans="2:7" ht="12.75">
      <c r="B481" s="19"/>
      <c r="C481" s="19"/>
      <c r="D481" s="19"/>
      <c r="E481" s="19"/>
      <c r="F481" s="19"/>
      <c r="G481" s="19"/>
    </row>
    <row r="482" spans="2:7" ht="12.75">
      <c r="B482" s="19"/>
      <c r="C482" s="19"/>
      <c r="D482" s="19"/>
      <c r="E482" s="19"/>
      <c r="F482" s="19"/>
      <c r="G482" s="19"/>
    </row>
    <row r="483" spans="2:7" ht="12.75">
      <c r="B483" s="19"/>
      <c r="C483" s="19"/>
      <c r="D483" s="19"/>
      <c r="E483" s="19"/>
      <c r="F483" s="19"/>
      <c r="G483" s="19"/>
    </row>
    <row r="484" spans="2:7" ht="12.75">
      <c r="B484" s="19"/>
      <c r="C484" s="19"/>
      <c r="D484" s="19"/>
      <c r="E484" s="19"/>
      <c r="F484" s="19"/>
      <c r="G484" s="19"/>
    </row>
    <row r="485" spans="2:7" ht="12.75">
      <c r="B485" s="19"/>
      <c r="C485" s="19"/>
      <c r="D485" s="19"/>
      <c r="E485" s="19"/>
      <c r="F485" s="19"/>
      <c r="G485" s="19"/>
    </row>
    <row r="486" spans="2:7" ht="12.75">
      <c r="B486" s="19"/>
      <c r="C486" s="19"/>
      <c r="D486" s="19"/>
      <c r="E486" s="19"/>
      <c r="F486" s="19"/>
      <c r="G486" s="19"/>
    </row>
    <row r="487" spans="2:7" ht="12.75">
      <c r="B487" s="19"/>
      <c r="C487" s="19"/>
      <c r="D487" s="19"/>
      <c r="E487" s="19"/>
      <c r="F487" s="19"/>
      <c r="G487" s="19"/>
    </row>
    <row r="488" spans="2:7" ht="12.75">
      <c r="B488" s="19"/>
      <c r="C488" s="19"/>
      <c r="D488" s="19"/>
      <c r="E488" s="19"/>
      <c r="F488" s="19"/>
      <c r="G488" s="19"/>
    </row>
    <row r="489" spans="2:7" ht="12.75">
      <c r="B489" s="19"/>
      <c r="C489" s="19"/>
      <c r="D489" s="19"/>
      <c r="E489" s="19"/>
      <c r="F489" s="19"/>
      <c r="G489" s="19"/>
    </row>
    <row r="490" spans="2:7" ht="12.75">
      <c r="B490" s="19"/>
      <c r="C490" s="19"/>
      <c r="D490" s="19"/>
      <c r="E490" s="19"/>
      <c r="F490" s="19"/>
      <c r="G490" s="19"/>
    </row>
    <row r="491" spans="2:7" ht="12.75">
      <c r="B491" s="19"/>
      <c r="C491" s="19"/>
      <c r="D491" s="19"/>
      <c r="E491" s="19"/>
      <c r="F491" s="19"/>
      <c r="G491" s="19"/>
    </row>
    <row r="492" spans="2:7" ht="12.75">
      <c r="B492" s="19"/>
      <c r="C492" s="19"/>
      <c r="D492" s="19"/>
      <c r="E492" s="19"/>
      <c r="F492" s="19"/>
      <c r="G492" s="19"/>
    </row>
    <row r="493" spans="2:7" ht="12.75">
      <c r="B493" s="19"/>
      <c r="C493" s="19"/>
      <c r="D493" s="19"/>
      <c r="E493" s="19"/>
      <c r="F493" s="19"/>
      <c r="G493" s="19"/>
    </row>
    <row r="494" spans="2:7" ht="12.75">
      <c r="B494" s="19"/>
      <c r="C494" s="19"/>
      <c r="D494" s="19"/>
      <c r="E494" s="19"/>
      <c r="F494" s="19"/>
      <c r="G494" s="19"/>
    </row>
    <row r="495" spans="2:7" ht="12.75">
      <c r="B495" s="19"/>
      <c r="C495" s="19"/>
      <c r="D495" s="19"/>
      <c r="E495" s="19"/>
      <c r="F495" s="19"/>
      <c r="G495" s="19"/>
    </row>
    <row r="496" spans="2:7" ht="12.75">
      <c r="B496" s="19"/>
      <c r="C496" s="19"/>
      <c r="D496" s="19"/>
      <c r="E496" s="19"/>
      <c r="F496" s="19"/>
      <c r="G496" s="19"/>
    </row>
    <row r="497" spans="2:7" ht="12.75">
      <c r="B497" s="19"/>
      <c r="C497" s="19"/>
      <c r="D497" s="19"/>
      <c r="E497" s="19"/>
      <c r="F497" s="19"/>
      <c r="G497" s="19"/>
    </row>
    <row r="498" spans="2:7" ht="12.75">
      <c r="B498" s="19"/>
      <c r="C498" s="19"/>
      <c r="D498" s="19"/>
      <c r="E498" s="19"/>
      <c r="F498" s="19"/>
      <c r="G498" s="19"/>
    </row>
    <row r="499" spans="2:7" ht="12.75">
      <c r="B499" s="19"/>
      <c r="C499" s="19"/>
      <c r="D499" s="19"/>
      <c r="E499" s="19"/>
      <c r="F499" s="19"/>
      <c r="G499" s="19"/>
    </row>
    <row r="500" spans="2:7" ht="12.75">
      <c r="B500" s="19"/>
      <c r="C500" s="19"/>
      <c r="D500" s="19"/>
      <c r="E500" s="19"/>
      <c r="F500" s="19"/>
      <c r="G500" s="19"/>
    </row>
    <row r="501" spans="2:7" ht="12.75">
      <c r="B501" s="19"/>
      <c r="C501" s="19"/>
      <c r="D501" s="19"/>
      <c r="E501" s="19"/>
      <c r="F501" s="19"/>
      <c r="G501" s="19"/>
    </row>
    <row r="502" spans="2:7" ht="12.75">
      <c r="B502" s="19"/>
      <c r="C502" s="19"/>
      <c r="D502" s="19"/>
      <c r="E502" s="19"/>
      <c r="F502" s="19"/>
      <c r="G502" s="19"/>
    </row>
    <row r="503" spans="2:7" ht="12.75">
      <c r="B503" s="19"/>
      <c r="C503" s="19"/>
      <c r="D503" s="19"/>
      <c r="E503" s="19"/>
      <c r="F503" s="19"/>
      <c r="G503" s="19"/>
    </row>
    <row r="504" spans="2:7" ht="12.75">
      <c r="B504" s="19"/>
      <c r="C504" s="19"/>
      <c r="D504" s="19"/>
      <c r="E504" s="19"/>
      <c r="F504" s="19"/>
      <c r="G504" s="19"/>
    </row>
    <row r="505" spans="2:7" ht="12.75">
      <c r="B505" s="19"/>
      <c r="C505" s="19"/>
      <c r="D505" s="19"/>
      <c r="E505" s="19"/>
      <c r="F505" s="19"/>
      <c r="G505" s="19"/>
    </row>
    <row r="506" spans="2:7" ht="12.75">
      <c r="B506" s="19"/>
      <c r="C506" s="19"/>
      <c r="D506" s="19"/>
      <c r="E506" s="19"/>
      <c r="F506" s="19"/>
      <c r="G506" s="19"/>
    </row>
    <row r="507" spans="2:7" ht="12.75">
      <c r="B507" s="19"/>
      <c r="C507" s="19"/>
      <c r="D507" s="19"/>
      <c r="E507" s="19"/>
      <c r="F507" s="19"/>
      <c r="G507" s="19"/>
    </row>
    <row r="508" spans="2:7" ht="12.75">
      <c r="B508" s="19"/>
      <c r="C508" s="19"/>
      <c r="D508" s="19"/>
      <c r="E508" s="19"/>
      <c r="F508" s="19"/>
      <c r="G508" s="19"/>
    </row>
    <row r="509" spans="2:7" ht="12.75">
      <c r="B509" s="19"/>
      <c r="C509" s="19"/>
      <c r="D509" s="19"/>
      <c r="E509" s="19"/>
      <c r="F509" s="19"/>
      <c r="G509" s="19"/>
    </row>
    <row r="510" spans="2:7" ht="12.75">
      <c r="B510" s="19"/>
      <c r="C510" s="19"/>
      <c r="D510" s="19"/>
      <c r="E510" s="19"/>
      <c r="F510" s="19"/>
      <c r="G510" s="19"/>
    </row>
    <row r="511" spans="2:7" ht="12.75">
      <c r="B511" s="19"/>
      <c r="C511" s="19"/>
      <c r="D511" s="19"/>
      <c r="E511" s="19"/>
      <c r="F511" s="19"/>
      <c r="G511" s="19"/>
    </row>
    <row r="512" spans="2:7" ht="12.75">
      <c r="B512" s="19"/>
      <c r="C512" s="19"/>
      <c r="D512" s="19"/>
      <c r="E512" s="19"/>
      <c r="F512" s="19"/>
      <c r="G512" s="19"/>
    </row>
    <row r="513" spans="2:7" ht="12.75">
      <c r="B513" s="19"/>
      <c r="C513" s="19"/>
      <c r="D513" s="19"/>
      <c r="E513" s="19"/>
      <c r="F513" s="19"/>
      <c r="G513" s="19"/>
    </row>
    <row r="514" spans="2:7" ht="12.75">
      <c r="B514" s="19"/>
      <c r="C514" s="19"/>
      <c r="D514" s="19"/>
      <c r="E514" s="19"/>
      <c r="F514" s="19"/>
      <c r="G514" s="19"/>
    </row>
    <row r="515" spans="2:7" ht="12.75">
      <c r="B515" s="19"/>
      <c r="C515" s="19"/>
      <c r="D515" s="19"/>
      <c r="E515" s="19"/>
      <c r="F515" s="19"/>
      <c r="G515" s="19"/>
    </row>
    <row r="516" spans="2:7" ht="12.75">
      <c r="B516" s="19"/>
      <c r="C516" s="19"/>
      <c r="D516" s="19"/>
      <c r="E516" s="19"/>
      <c r="F516" s="19"/>
      <c r="G516" s="19"/>
    </row>
    <row r="517" spans="2:7" ht="12.75">
      <c r="B517" s="19"/>
      <c r="C517" s="19"/>
      <c r="D517" s="19"/>
      <c r="E517" s="19"/>
      <c r="F517" s="19"/>
      <c r="G517" s="19"/>
    </row>
    <row r="518" spans="2:7" ht="12.75">
      <c r="B518" s="19"/>
      <c r="C518" s="19"/>
      <c r="D518" s="19"/>
      <c r="E518" s="19"/>
      <c r="F518" s="19"/>
      <c r="G518" s="19"/>
    </row>
    <row r="519" spans="2:7" ht="12.75">
      <c r="B519" s="19"/>
      <c r="C519" s="19"/>
      <c r="D519" s="19"/>
      <c r="E519" s="19"/>
      <c r="F519" s="19"/>
      <c r="G519" s="19"/>
    </row>
    <row r="520" spans="2:7" ht="12.75">
      <c r="B520" s="19"/>
      <c r="C520" s="19"/>
      <c r="D520" s="19"/>
      <c r="E520" s="19"/>
      <c r="F520" s="19"/>
      <c r="G520" s="19"/>
    </row>
    <row r="521" spans="2:7" ht="12.75">
      <c r="B521" s="19"/>
      <c r="C521" s="19"/>
      <c r="D521" s="19"/>
      <c r="E521" s="19"/>
      <c r="F521" s="19"/>
      <c r="G521" s="19"/>
    </row>
    <row r="522" spans="2:7" ht="12.75">
      <c r="B522" s="19"/>
      <c r="C522" s="19"/>
      <c r="D522" s="19"/>
      <c r="E522" s="19"/>
      <c r="F522" s="19"/>
      <c r="G522" s="19"/>
    </row>
    <row r="523" spans="2:7" ht="12.75">
      <c r="B523" s="19"/>
      <c r="C523" s="19"/>
      <c r="D523" s="19"/>
      <c r="E523" s="19"/>
      <c r="F523" s="19"/>
      <c r="G523" s="19"/>
    </row>
    <row r="524" spans="2:7" ht="12.75">
      <c r="B524" s="19"/>
      <c r="C524" s="19"/>
      <c r="D524" s="19"/>
      <c r="E524" s="19"/>
      <c r="F524" s="19"/>
      <c r="G524" s="19"/>
    </row>
    <row r="525" spans="2:7" ht="12.75">
      <c r="B525" s="19"/>
      <c r="C525" s="19"/>
      <c r="D525" s="19"/>
      <c r="E525" s="19"/>
      <c r="F525" s="19"/>
      <c r="G525" s="19"/>
    </row>
    <row r="526" spans="2:7" ht="12.75">
      <c r="B526" s="19"/>
      <c r="C526" s="19"/>
      <c r="D526" s="19"/>
      <c r="E526" s="19"/>
      <c r="F526" s="19"/>
      <c r="G526" s="19"/>
    </row>
    <row r="527" spans="2:7" ht="12.75">
      <c r="B527" s="19"/>
      <c r="C527" s="19"/>
      <c r="D527" s="19"/>
      <c r="E527" s="19"/>
      <c r="F527" s="19"/>
      <c r="G527" s="19"/>
    </row>
    <row r="528" spans="2:7" ht="12.75">
      <c r="B528" s="19"/>
      <c r="C528" s="19"/>
      <c r="D528" s="19"/>
      <c r="E528" s="19"/>
      <c r="F528" s="19"/>
      <c r="G528" s="19"/>
    </row>
    <row r="529" spans="2:7" ht="12.75">
      <c r="B529" s="19"/>
      <c r="C529" s="19"/>
      <c r="D529" s="19"/>
      <c r="E529" s="19"/>
      <c r="F529" s="19"/>
      <c r="G529" s="19"/>
    </row>
    <row r="530" spans="2:7" ht="12.75">
      <c r="B530" s="19"/>
      <c r="C530" s="19"/>
      <c r="D530" s="19"/>
      <c r="E530" s="19"/>
      <c r="F530" s="19"/>
      <c r="G530" s="19"/>
    </row>
    <row r="531" spans="2:7" ht="12.75">
      <c r="B531" s="19"/>
      <c r="C531" s="19"/>
      <c r="D531" s="19"/>
      <c r="E531" s="19"/>
      <c r="F531" s="19"/>
      <c r="G531" s="19"/>
    </row>
    <row r="532" spans="2:7" ht="12.75">
      <c r="B532" s="19"/>
      <c r="C532" s="19"/>
      <c r="D532" s="19"/>
      <c r="E532" s="19"/>
      <c r="F532" s="19"/>
      <c r="G532" s="19"/>
    </row>
    <row r="533" spans="2:7" ht="12.75">
      <c r="B533" s="19"/>
      <c r="C533" s="19"/>
      <c r="D533" s="19"/>
      <c r="E533" s="19"/>
      <c r="F533" s="19"/>
      <c r="G533" s="19"/>
    </row>
    <row r="534" spans="2:7" ht="12.75">
      <c r="B534" s="19"/>
      <c r="C534" s="19"/>
      <c r="D534" s="19"/>
      <c r="E534" s="19"/>
      <c r="F534" s="19"/>
      <c r="G534" s="19"/>
    </row>
    <row r="535" spans="2:7" ht="12.75">
      <c r="B535" s="19"/>
      <c r="C535" s="19"/>
      <c r="D535" s="19"/>
      <c r="E535" s="19"/>
      <c r="F535" s="19"/>
      <c r="G535" s="19"/>
    </row>
    <row r="536" spans="2:7" ht="12.75">
      <c r="B536" s="19"/>
      <c r="C536" s="19"/>
      <c r="D536" s="19"/>
      <c r="E536" s="19"/>
      <c r="F536" s="19"/>
      <c r="G536" s="19"/>
    </row>
    <row r="537" spans="2:7" ht="12.75">
      <c r="B537" s="19"/>
      <c r="C537" s="19"/>
      <c r="D537" s="19"/>
      <c r="E537" s="19"/>
      <c r="F537" s="19"/>
      <c r="G537" s="19"/>
    </row>
    <row r="538" spans="2:7" ht="12.75">
      <c r="B538" s="19"/>
      <c r="C538" s="19"/>
      <c r="D538" s="19"/>
      <c r="E538" s="19"/>
      <c r="F538" s="19"/>
      <c r="G538" s="19"/>
    </row>
    <row r="539" spans="2:7" ht="12.75">
      <c r="B539" s="19"/>
      <c r="C539" s="19"/>
      <c r="D539" s="19"/>
      <c r="E539" s="19"/>
      <c r="F539" s="19"/>
      <c r="G539" s="19"/>
    </row>
    <row r="540" spans="2:7" ht="12.75">
      <c r="B540" s="19"/>
      <c r="C540" s="19"/>
      <c r="D540" s="19"/>
      <c r="E540" s="19"/>
      <c r="F540" s="19"/>
      <c r="G540" s="19"/>
    </row>
    <row r="541" spans="2:7" ht="12.75">
      <c r="B541" s="19"/>
      <c r="C541" s="19"/>
      <c r="D541" s="19"/>
      <c r="E541" s="19"/>
      <c r="F541" s="19"/>
      <c r="G541" s="19"/>
    </row>
    <row r="542" spans="2:7" ht="12.75">
      <c r="B542" s="19"/>
      <c r="C542" s="19"/>
      <c r="D542" s="19"/>
      <c r="E542" s="19"/>
      <c r="F542" s="19"/>
      <c r="G542" s="19"/>
    </row>
    <row r="543" spans="2:7" ht="12.75">
      <c r="B543" s="19"/>
      <c r="C543" s="19"/>
      <c r="D543" s="19"/>
      <c r="E543" s="19"/>
      <c r="F543" s="19"/>
      <c r="G543" s="19"/>
    </row>
    <row r="544" spans="2:7" ht="12.75">
      <c r="B544" s="19"/>
      <c r="C544" s="19"/>
      <c r="D544" s="19"/>
      <c r="E544" s="19"/>
      <c r="F544" s="19"/>
      <c r="G544" s="19"/>
    </row>
    <row r="545" spans="2:7" ht="12.75">
      <c r="B545" s="19"/>
      <c r="C545" s="19"/>
      <c r="D545" s="19"/>
      <c r="E545" s="19"/>
      <c r="F545" s="19"/>
      <c r="G545" s="19"/>
    </row>
    <row r="546" spans="2:7" ht="12.75">
      <c r="B546" s="19"/>
      <c r="C546" s="19"/>
      <c r="D546" s="19"/>
      <c r="E546" s="19"/>
      <c r="F546" s="19"/>
      <c r="G546" s="19"/>
    </row>
    <row r="547" spans="2:7" ht="12.75">
      <c r="B547" s="19"/>
      <c r="C547" s="19"/>
      <c r="D547" s="19"/>
      <c r="E547" s="19"/>
      <c r="F547" s="19"/>
      <c r="G547" s="19"/>
    </row>
    <row r="548" spans="2:7" ht="12.75">
      <c r="B548" s="19"/>
      <c r="C548" s="19"/>
      <c r="D548" s="19"/>
      <c r="E548" s="19"/>
      <c r="F548" s="19"/>
      <c r="G548" s="19"/>
    </row>
    <row r="549" spans="2:7" ht="12.75">
      <c r="B549" s="19"/>
      <c r="C549" s="19"/>
      <c r="D549" s="19"/>
      <c r="E549" s="19"/>
      <c r="F549" s="19"/>
      <c r="G549" s="19"/>
    </row>
    <row r="550" spans="2:7" ht="12.75">
      <c r="B550" s="19"/>
      <c r="C550" s="19"/>
      <c r="D550" s="19"/>
      <c r="E550" s="19"/>
      <c r="F550" s="19"/>
      <c r="G550" s="19"/>
    </row>
    <row r="551" spans="2:7" ht="12.75">
      <c r="B551" s="19"/>
      <c r="C551" s="19"/>
      <c r="D551" s="19"/>
      <c r="E551" s="19"/>
      <c r="F551" s="19"/>
      <c r="G551" s="19"/>
    </row>
    <row r="552" spans="2:7" ht="12.75">
      <c r="B552" s="19"/>
      <c r="C552" s="19"/>
      <c r="D552" s="19"/>
      <c r="E552" s="19"/>
      <c r="F552" s="19"/>
      <c r="G552" s="19"/>
    </row>
    <row r="553" spans="2:7" ht="12.75">
      <c r="B553" s="19"/>
      <c r="C553" s="19"/>
      <c r="D553" s="19"/>
      <c r="E553" s="19"/>
      <c r="F553" s="19"/>
      <c r="G553" s="19"/>
    </row>
    <row r="554" spans="2:7" ht="12.75">
      <c r="B554" s="19"/>
      <c r="C554" s="19"/>
      <c r="D554" s="19"/>
      <c r="E554" s="19"/>
      <c r="F554" s="19"/>
      <c r="G554" s="19"/>
    </row>
    <row r="555" spans="2:7" ht="12.75">
      <c r="B555" s="19"/>
      <c r="C555" s="19"/>
      <c r="D555" s="19"/>
      <c r="E555" s="19"/>
      <c r="F555" s="19"/>
      <c r="G555" s="19"/>
    </row>
    <row r="556" spans="2:7" ht="12.75">
      <c r="B556" s="19"/>
      <c r="C556" s="19"/>
      <c r="D556" s="19"/>
      <c r="E556" s="19"/>
      <c r="F556" s="19"/>
      <c r="G556" s="19"/>
    </row>
    <row r="557" spans="2:7" ht="12.75">
      <c r="B557" s="19"/>
      <c r="C557" s="19"/>
      <c r="D557" s="19"/>
      <c r="E557" s="19"/>
      <c r="F557" s="19"/>
      <c r="G557" s="19"/>
    </row>
    <row r="558" spans="2:7" ht="12.75">
      <c r="B558" s="19"/>
      <c r="C558" s="19"/>
      <c r="D558" s="19"/>
      <c r="E558" s="19"/>
      <c r="F558" s="19"/>
      <c r="G558" s="19"/>
    </row>
    <row r="559" spans="2:7" ht="12.75">
      <c r="B559" s="19"/>
      <c r="C559" s="19"/>
      <c r="D559" s="19"/>
      <c r="E559" s="19"/>
      <c r="F559" s="19"/>
      <c r="G559" s="19"/>
    </row>
    <row r="560" spans="2:7" ht="12.75">
      <c r="B560" s="19"/>
      <c r="C560" s="19"/>
      <c r="D560" s="19"/>
      <c r="E560" s="19"/>
      <c r="F560" s="19"/>
      <c r="G560" s="19"/>
    </row>
    <row r="561" spans="2:7" ht="12.75">
      <c r="B561" s="19"/>
      <c r="C561" s="19"/>
      <c r="D561" s="19"/>
      <c r="E561" s="19"/>
      <c r="F561" s="19"/>
      <c r="G561" s="19"/>
    </row>
    <row r="562" spans="2:7" ht="12.75">
      <c r="B562" s="19"/>
      <c r="C562" s="19"/>
      <c r="D562" s="19"/>
      <c r="E562" s="19"/>
      <c r="F562" s="19"/>
      <c r="G562" s="19"/>
    </row>
    <row r="563" spans="2:7" ht="12.75">
      <c r="B563" s="19"/>
      <c r="C563" s="19"/>
      <c r="D563" s="19"/>
      <c r="E563" s="19"/>
      <c r="F563" s="19"/>
      <c r="G563" s="19"/>
    </row>
    <row r="564" spans="2:7" ht="12.75">
      <c r="B564" s="19"/>
      <c r="C564" s="19"/>
      <c r="D564" s="19"/>
      <c r="E564" s="19"/>
      <c r="F564" s="19"/>
      <c r="G564" s="19"/>
    </row>
    <row r="565" spans="2:7" ht="12.75">
      <c r="B565" s="19"/>
      <c r="C565" s="19"/>
      <c r="D565" s="19"/>
      <c r="E565" s="19"/>
      <c r="F565" s="19"/>
      <c r="G565" s="19"/>
    </row>
    <row r="566" spans="2:7" ht="12.75">
      <c r="B566" s="19"/>
      <c r="C566" s="19"/>
      <c r="D566" s="19"/>
      <c r="E566" s="19"/>
      <c r="F566" s="19"/>
      <c r="G566" s="19"/>
    </row>
    <row r="567" spans="2:7" ht="12.75">
      <c r="B567" s="19"/>
      <c r="C567" s="19"/>
      <c r="D567" s="19"/>
      <c r="E567" s="19"/>
      <c r="F567" s="19"/>
      <c r="G567" s="19"/>
    </row>
    <row r="568" spans="2:7" ht="12.75">
      <c r="B568" s="19"/>
      <c r="C568" s="19"/>
      <c r="D568" s="19"/>
      <c r="E568" s="19"/>
      <c r="F568" s="19"/>
      <c r="G568" s="19"/>
    </row>
    <row r="569" spans="2:7" ht="12.75">
      <c r="B569" s="19"/>
      <c r="C569" s="19"/>
      <c r="D569" s="19"/>
      <c r="E569" s="19"/>
      <c r="F569" s="19"/>
      <c r="G569" s="19"/>
    </row>
    <row r="570" spans="2:7" ht="12.75">
      <c r="B570" s="19"/>
      <c r="C570" s="19"/>
      <c r="D570" s="19"/>
      <c r="E570" s="19"/>
      <c r="F570" s="19"/>
      <c r="G570" s="19"/>
    </row>
    <row r="571" spans="2:7" ht="12.75">
      <c r="B571" s="19"/>
      <c r="C571" s="19"/>
      <c r="D571" s="19"/>
      <c r="E571" s="19"/>
      <c r="F571" s="19"/>
      <c r="G571" s="19"/>
    </row>
    <row r="572" spans="2:7" ht="12.75">
      <c r="B572" s="19"/>
      <c r="C572" s="19"/>
      <c r="D572" s="19"/>
      <c r="E572" s="19"/>
      <c r="F572" s="19"/>
      <c r="G572" s="19"/>
    </row>
    <row r="573" spans="2:7" ht="12.75">
      <c r="B573" s="19"/>
      <c r="C573" s="19"/>
      <c r="D573" s="19"/>
      <c r="E573" s="19"/>
      <c r="F573" s="19"/>
      <c r="G573" s="19"/>
    </row>
    <row r="574" spans="2:7" ht="12.75">
      <c r="B574" s="19"/>
      <c r="C574" s="19"/>
      <c r="D574" s="19"/>
      <c r="E574" s="19"/>
      <c r="F574" s="19"/>
      <c r="G574" s="19"/>
    </row>
    <row r="575" spans="2:7" ht="12.75">
      <c r="B575" s="19"/>
      <c r="C575" s="19"/>
      <c r="D575" s="19"/>
      <c r="E575" s="19"/>
      <c r="F575" s="19"/>
      <c r="G575" s="19"/>
    </row>
    <row r="576" spans="2:7" ht="12.75">
      <c r="B576" s="19"/>
      <c r="C576" s="19"/>
      <c r="D576" s="19"/>
      <c r="E576" s="19"/>
      <c r="F576" s="19"/>
      <c r="G576" s="19"/>
    </row>
    <row r="577" spans="2:7" ht="12.75">
      <c r="B577" s="19"/>
      <c r="C577" s="19"/>
      <c r="D577" s="19"/>
      <c r="E577" s="19"/>
      <c r="F577" s="19"/>
      <c r="G577" s="19"/>
    </row>
    <row r="578" spans="2:7" ht="12.75">
      <c r="B578" s="19"/>
      <c r="C578" s="19"/>
      <c r="D578" s="19"/>
      <c r="E578" s="19"/>
      <c r="F578" s="19"/>
      <c r="G578" s="19"/>
    </row>
    <row r="579" spans="2:7" ht="12.75">
      <c r="B579" s="19"/>
      <c r="C579" s="19"/>
      <c r="D579" s="19"/>
      <c r="E579" s="19"/>
      <c r="F579" s="19"/>
      <c r="G579" s="19"/>
    </row>
    <row r="580" spans="2:7" ht="12.75">
      <c r="B580" s="19"/>
      <c r="C580" s="19"/>
      <c r="D580" s="19"/>
      <c r="E580" s="19"/>
      <c r="F580" s="19"/>
      <c r="G580" s="19"/>
    </row>
    <row r="581" spans="2:7" ht="12.75">
      <c r="B581" s="19"/>
      <c r="C581" s="19"/>
      <c r="D581" s="19"/>
      <c r="E581" s="19"/>
      <c r="F581" s="19"/>
      <c r="G581" s="19"/>
    </row>
    <row r="582" spans="2:7" ht="12.75">
      <c r="B582" s="19"/>
      <c r="C582" s="19"/>
      <c r="D582" s="19"/>
      <c r="E582" s="19"/>
      <c r="F582" s="19"/>
      <c r="G582" s="19"/>
    </row>
    <row r="583" spans="2:7" ht="12.75">
      <c r="B583" s="19"/>
      <c r="C583" s="19"/>
      <c r="D583" s="19"/>
      <c r="E583" s="19"/>
      <c r="F583" s="19"/>
      <c r="G583" s="19"/>
    </row>
    <row r="584" spans="2:7" ht="12.75">
      <c r="B584" s="19"/>
      <c r="C584" s="19"/>
      <c r="D584" s="19"/>
      <c r="E584" s="19"/>
      <c r="F584" s="19"/>
      <c r="G584" s="19"/>
    </row>
    <row r="585" spans="2:7" ht="12.75">
      <c r="B585" s="19"/>
      <c r="C585" s="19"/>
      <c r="D585" s="19"/>
      <c r="E585" s="19"/>
      <c r="F585" s="19"/>
      <c r="G585" s="19"/>
    </row>
    <row r="586" spans="2:7" ht="12.75">
      <c r="B586" s="19"/>
      <c r="C586" s="19"/>
      <c r="D586" s="19"/>
      <c r="E586" s="19"/>
      <c r="F586" s="19"/>
      <c r="G586" s="19"/>
    </row>
    <row r="587" spans="2:7" ht="12.75">
      <c r="B587" s="19"/>
      <c r="C587" s="19"/>
      <c r="D587" s="19"/>
      <c r="E587" s="19"/>
      <c r="F587" s="19"/>
      <c r="G587" s="19"/>
    </row>
    <row r="588" spans="2:7" ht="12.75">
      <c r="B588" s="19"/>
      <c r="C588" s="19"/>
      <c r="D588" s="19"/>
      <c r="E588" s="19"/>
      <c r="F588" s="19"/>
      <c r="G588" s="19"/>
    </row>
    <row r="589" spans="2:7" ht="12.75">
      <c r="B589" s="19"/>
      <c r="C589" s="19"/>
      <c r="D589" s="19"/>
      <c r="E589" s="19"/>
      <c r="F589" s="19"/>
      <c r="G589" s="19"/>
    </row>
    <row r="590" spans="2:7" ht="12.75">
      <c r="B590" s="19"/>
      <c r="C590" s="19"/>
      <c r="D590" s="19"/>
      <c r="E590" s="19"/>
      <c r="F590" s="19"/>
      <c r="G590" s="19"/>
    </row>
    <row r="591" spans="2:7" ht="12.75">
      <c r="B591" s="19"/>
      <c r="C591" s="19"/>
      <c r="D591" s="19"/>
      <c r="E591" s="19"/>
      <c r="F591" s="19"/>
      <c r="G591" s="19"/>
    </row>
    <row r="592" spans="2:7" ht="12.75">
      <c r="B592" s="19"/>
      <c r="C592" s="19"/>
      <c r="D592" s="19"/>
      <c r="E592" s="19"/>
      <c r="F592" s="19"/>
      <c r="G592" s="19"/>
    </row>
    <row r="593" spans="2:7" ht="12.75">
      <c r="B593" s="19"/>
      <c r="C593" s="19"/>
      <c r="D593" s="19"/>
      <c r="E593" s="19"/>
      <c r="F593" s="19"/>
      <c r="G593" s="19"/>
    </row>
    <row r="594" spans="2:7" ht="12.75">
      <c r="B594" s="19"/>
      <c r="C594" s="19"/>
      <c r="D594" s="19"/>
      <c r="E594" s="19"/>
      <c r="F594" s="19"/>
      <c r="G594" s="19"/>
    </row>
    <row r="595" spans="2:7" ht="12.75">
      <c r="B595" s="19"/>
      <c r="C595" s="19"/>
      <c r="D595" s="19"/>
      <c r="E595" s="19"/>
      <c r="F595" s="19"/>
      <c r="G595" s="19"/>
    </row>
    <row r="596" spans="2:7" ht="12.75">
      <c r="B596" s="19"/>
      <c r="C596" s="19"/>
      <c r="D596" s="19"/>
      <c r="E596" s="19"/>
      <c r="F596" s="19"/>
      <c r="G596" s="19"/>
    </row>
    <row r="597" spans="2:7" ht="12.75">
      <c r="B597" s="19"/>
      <c r="C597" s="19"/>
      <c r="D597" s="19"/>
      <c r="E597" s="19"/>
      <c r="F597" s="19"/>
      <c r="G597" s="19"/>
    </row>
    <row r="598" spans="2:7" ht="12.75">
      <c r="B598" s="19"/>
      <c r="C598" s="19"/>
      <c r="D598" s="19"/>
      <c r="E598" s="19"/>
      <c r="F598" s="19"/>
      <c r="G598" s="19"/>
    </row>
    <row r="599" spans="2:7" ht="12.75">
      <c r="B599" s="19"/>
      <c r="C599" s="19"/>
      <c r="D599" s="19"/>
      <c r="E599" s="19"/>
      <c r="F599" s="19"/>
      <c r="G599" s="19"/>
    </row>
    <row r="600" spans="2:7" ht="12.75">
      <c r="B600" s="19"/>
      <c r="C600" s="19"/>
      <c r="D600" s="19"/>
      <c r="E600" s="19"/>
      <c r="F600" s="19"/>
      <c r="G600" s="19"/>
    </row>
    <row r="601" spans="2:7" ht="12.75">
      <c r="B601" s="19"/>
      <c r="C601" s="19"/>
      <c r="D601" s="19"/>
      <c r="E601" s="19"/>
      <c r="F601" s="19"/>
      <c r="G601" s="19"/>
    </row>
    <row r="602" spans="2:7" ht="12.75">
      <c r="B602" s="19"/>
      <c r="C602" s="19"/>
      <c r="D602" s="19"/>
      <c r="E602" s="19"/>
      <c r="F602" s="19"/>
      <c r="G602" s="19"/>
    </row>
    <row r="603" spans="2:7" ht="12.75">
      <c r="B603" s="19"/>
      <c r="C603" s="19"/>
      <c r="D603" s="19"/>
      <c r="E603" s="19"/>
      <c r="F603" s="19"/>
      <c r="G603" s="19"/>
    </row>
    <row r="604" spans="2:7" ht="12.75">
      <c r="B604" s="19"/>
      <c r="C604" s="19"/>
      <c r="D604" s="19"/>
      <c r="E604" s="19"/>
      <c r="F604" s="19"/>
      <c r="G604" s="19"/>
    </row>
    <row r="605" spans="2:7" ht="12.75">
      <c r="B605" s="19"/>
      <c r="C605" s="19"/>
      <c r="D605" s="19"/>
      <c r="E605" s="19"/>
      <c r="F605" s="19"/>
      <c r="G605" s="19"/>
    </row>
    <row r="606" spans="2:7" ht="12.75">
      <c r="B606" s="19"/>
      <c r="C606" s="19"/>
      <c r="D606" s="19"/>
      <c r="E606" s="19"/>
      <c r="F606" s="19"/>
      <c r="G606" s="19"/>
    </row>
    <row r="607" spans="2:7" ht="12.75">
      <c r="B607" s="19"/>
      <c r="C607" s="19"/>
      <c r="D607" s="19"/>
      <c r="E607" s="19"/>
      <c r="F607" s="19"/>
      <c r="G607" s="19"/>
    </row>
    <row r="608" spans="2:7" ht="12.75">
      <c r="B608" s="19"/>
      <c r="C608" s="19"/>
      <c r="D608" s="19"/>
      <c r="E608" s="19"/>
      <c r="F608" s="19"/>
      <c r="G608" s="19"/>
    </row>
    <row r="609" spans="2:7" ht="12.75">
      <c r="B609" s="19"/>
      <c r="C609" s="19"/>
      <c r="D609" s="19"/>
      <c r="E609" s="19"/>
      <c r="F609" s="19"/>
      <c r="G609" s="19"/>
    </row>
    <row r="610" spans="2:7" ht="12.75">
      <c r="B610" s="19"/>
      <c r="C610" s="19"/>
      <c r="D610" s="19"/>
      <c r="E610" s="19"/>
      <c r="F610" s="19"/>
      <c r="G610" s="19"/>
    </row>
    <row r="611" spans="2:7" ht="12.75">
      <c r="B611" s="19"/>
      <c r="C611" s="19"/>
      <c r="D611" s="19"/>
      <c r="E611" s="19"/>
      <c r="F611" s="19"/>
      <c r="G611" s="19"/>
    </row>
    <row r="612" spans="2:7" ht="12.75">
      <c r="B612" s="19"/>
      <c r="C612" s="19"/>
      <c r="D612" s="19"/>
      <c r="E612" s="19"/>
      <c r="F612" s="19"/>
      <c r="G612" s="19"/>
    </row>
    <row r="613" spans="2:7" ht="12.75">
      <c r="B613" s="19"/>
      <c r="C613" s="19"/>
      <c r="D613" s="19"/>
      <c r="E613" s="19"/>
      <c r="F613" s="19"/>
      <c r="G613" s="19"/>
    </row>
    <row r="614" spans="2:7" ht="12.75">
      <c r="B614" s="19"/>
      <c r="C614" s="19"/>
      <c r="D614" s="19"/>
      <c r="E614" s="19"/>
      <c r="F614" s="19"/>
      <c r="G614" s="19"/>
    </row>
    <row r="615" spans="2:7" ht="12.75">
      <c r="B615" s="19"/>
      <c r="C615" s="19"/>
      <c r="D615" s="19"/>
      <c r="E615" s="19"/>
      <c r="F615" s="19"/>
      <c r="G615" s="19"/>
    </row>
    <row r="616" spans="2:7" ht="12.75">
      <c r="B616" s="19"/>
      <c r="C616" s="19"/>
      <c r="D616" s="19"/>
      <c r="E616" s="19"/>
      <c r="F616" s="19"/>
      <c r="G616" s="19"/>
    </row>
    <row r="617" spans="2:7" ht="12.75">
      <c r="B617" s="19"/>
      <c r="C617" s="19"/>
      <c r="D617" s="19"/>
      <c r="E617" s="19"/>
      <c r="F617" s="19"/>
      <c r="G617" s="19"/>
    </row>
    <row r="618" spans="2:7" ht="12.75">
      <c r="B618" s="19"/>
      <c r="C618" s="19"/>
      <c r="D618" s="19"/>
      <c r="E618" s="19"/>
      <c r="F618" s="19"/>
      <c r="G618" s="19"/>
    </row>
    <row r="619" spans="2:7" ht="12.75">
      <c r="B619" s="19"/>
      <c r="C619" s="19"/>
      <c r="D619" s="19"/>
      <c r="E619" s="19"/>
      <c r="F619" s="19"/>
      <c r="G619" s="19"/>
    </row>
    <row r="620" spans="2:7" ht="12.75">
      <c r="B620" s="19"/>
      <c r="C620" s="19"/>
      <c r="D620" s="19"/>
      <c r="E620" s="19"/>
      <c r="F620" s="19"/>
      <c r="G620" s="19"/>
    </row>
    <row r="621" spans="2:7" ht="12.75">
      <c r="B621" s="19"/>
      <c r="C621" s="19"/>
      <c r="D621" s="19"/>
      <c r="E621" s="19"/>
      <c r="F621" s="19"/>
      <c r="G621" s="19"/>
    </row>
    <row r="622" spans="2:7" ht="12.75">
      <c r="B622" s="19"/>
      <c r="C622" s="19"/>
      <c r="D622" s="19"/>
      <c r="E622" s="19"/>
      <c r="F622" s="19"/>
      <c r="G622" s="19"/>
    </row>
    <row r="623" spans="2:7" ht="12.75">
      <c r="B623" s="19"/>
      <c r="C623" s="19"/>
      <c r="D623" s="19"/>
      <c r="E623" s="19"/>
      <c r="F623" s="19"/>
      <c r="G623" s="19"/>
    </row>
    <row r="624" spans="2:7" ht="12.75">
      <c r="B624" s="19"/>
      <c r="C624" s="19"/>
      <c r="D624" s="19"/>
      <c r="E624" s="19"/>
      <c r="F624" s="19"/>
      <c r="G624" s="19"/>
    </row>
    <row r="625" spans="2:7" ht="12.75">
      <c r="B625" s="19"/>
      <c r="C625" s="19"/>
      <c r="D625" s="19"/>
      <c r="E625" s="19"/>
      <c r="F625" s="19"/>
      <c r="G625" s="19"/>
    </row>
    <row r="626" spans="2:7" ht="12.75">
      <c r="B626" s="19"/>
      <c r="C626" s="19"/>
      <c r="D626" s="19"/>
      <c r="E626" s="19"/>
      <c r="F626" s="19"/>
      <c r="G626" s="19"/>
    </row>
    <row r="627" spans="2:7" ht="12.75">
      <c r="B627" s="19"/>
      <c r="C627" s="19"/>
      <c r="D627" s="19"/>
      <c r="E627" s="19"/>
      <c r="F627" s="19"/>
      <c r="G627" s="19"/>
    </row>
    <row r="628" spans="2:7" ht="12.75">
      <c r="B628" s="19"/>
      <c r="C628" s="19"/>
      <c r="D628" s="19"/>
      <c r="E628" s="19"/>
      <c r="F628" s="19"/>
      <c r="G628" s="19"/>
    </row>
    <row r="629" spans="2:7" ht="12.75">
      <c r="B629" s="19"/>
      <c r="C629" s="19"/>
      <c r="D629" s="19"/>
      <c r="E629" s="19"/>
      <c r="F629" s="19"/>
      <c r="G629" s="19"/>
    </row>
    <row r="630" spans="2:7" ht="12.75">
      <c r="B630" s="19"/>
      <c r="C630" s="19"/>
      <c r="D630" s="19"/>
      <c r="E630" s="19"/>
      <c r="F630" s="19"/>
      <c r="G630" s="19"/>
    </row>
    <row r="631" spans="2:7" ht="12.75">
      <c r="B631" s="19"/>
      <c r="C631" s="19"/>
      <c r="D631" s="19"/>
      <c r="E631" s="19"/>
      <c r="F631" s="19"/>
      <c r="G631" s="19"/>
    </row>
    <row r="632" spans="2:7" ht="12.75">
      <c r="B632" s="19"/>
      <c r="C632" s="19"/>
      <c r="D632" s="19"/>
      <c r="E632" s="19"/>
      <c r="F632" s="19"/>
      <c r="G632" s="19"/>
    </row>
    <row r="633" spans="2:7" ht="12.75">
      <c r="B633" s="19"/>
      <c r="C633" s="19"/>
      <c r="D633" s="19"/>
      <c r="E633" s="19"/>
      <c r="F633" s="19"/>
      <c r="G633" s="19"/>
    </row>
    <row r="634" spans="2:7" ht="12.75">
      <c r="B634" s="19"/>
      <c r="C634" s="19"/>
      <c r="D634" s="19"/>
      <c r="E634" s="19"/>
      <c r="F634" s="19"/>
      <c r="G634" s="19"/>
    </row>
    <row r="635" spans="2:7" ht="12.75">
      <c r="B635" s="19"/>
      <c r="C635" s="19"/>
      <c r="D635" s="19"/>
      <c r="E635" s="19"/>
      <c r="F635" s="19"/>
      <c r="G635" s="19"/>
    </row>
    <row r="636" spans="2:7" ht="12.75">
      <c r="B636" s="19"/>
      <c r="C636" s="19"/>
      <c r="D636" s="19"/>
      <c r="E636" s="19"/>
      <c r="F636" s="19"/>
      <c r="G636" s="19"/>
    </row>
    <row r="637" spans="2:7" ht="12.75">
      <c r="B637" s="19"/>
      <c r="C637" s="19"/>
      <c r="D637" s="19"/>
      <c r="E637" s="19"/>
      <c r="F637" s="19"/>
      <c r="G637" s="19"/>
    </row>
    <row r="638" spans="2:7" ht="12.75">
      <c r="B638" s="19"/>
      <c r="C638" s="19"/>
      <c r="D638" s="19"/>
      <c r="E638" s="19"/>
      <c r="F638" s="19"/>
      <c r="G638" s="19"/>
    </row>
    <row r="639" spans="2:7" ht="12.75">
      <c r="B639" s="19"/>
      <c r="C639" s="19"/>
      <c r="D639" s="19"/>
      <c r="E639" s="19"/>
      <c r="F639" s="19"/>
      <c r="G639" s="19"/>
    </row>
    <row r="640" spans="2:7" ht="12.75">
      <c r="B640" s="19"/>
      <c r="C640" s="19"/>
      <c r="D640" s="19"/>
      <c r="E640" s="19"/>
      <c r="F640" s="19"/>
      <c r="G640" s="19"/>
    </row>
    <row r="641" spans="2:7" ht="12.75">
      <c r="B641" s="19"/>
      <c r="C641" s="19"/>
      <c r="D641" s="19"/>
      <c r="E641" s="19"/>
      <c r="F641" s="19"/>
      <c r="G641" s="19"/>
    </row>
    <row r="642" spans="2:7" ht="12.75">
      <c r="B642" s="19"/>
      <c r="C642" s="19"/>
      <c r="D642" s="19"/>
      <c r="E642" s="19"/>
      <c r="F642" s="19"/>
      <c r="G642" s="19"/>
    </row>
    <row r="643" spans="2:7" ht="12.75">
      <c r="B643" s="19"/>
      <c r="C643" s="19"/>
      <c r="D643" s="19"/>
      <c r="E643" s="19"/>
      <c r="F643" s="19"/>
      <c r="G643" s="19"/>
    </row>
    <row r="644" spans="2:7" ht="12.75">
      <c r="B644" s="19"/>
      <c r="C644" s="19"/>
      <c r="D644" s="19"/>
      <c r="E644" s="19"/>
      <c r="F644" s="19"/>
      <c r="G644" s="19"/>
    </row>
    <row r="645" spans="2:7" ht="12.75">
      <c r="B645" s="19"/>
      <c r="C645" s="19"/>
      <c r="D645" s="19"/>
      <c r="E645" s="19"/>
      <c r="F645" s="19"/>
      <c r="G645" s="19"/>
    </row>
    <row r="646" spans="2:7" ht="12.75">
      <c r="B646" s="19"/>
      <c r="C646" s="19"/>
      <c r="D646" s="19"/>
      <c r="E646" s="19"/>
      <c r="F646" s="19"/>
      <c r="G646" s="19"/>
    </row>
    <row r="647" spans="2:7" ht="12.75">
      <c r="B647" s="19"/>
      <c r="C647" s="19"/>
      <c r="D647" s="19"/>
      <c r="E647" s="19"/>
      <c r="F647" s="19"/>
      <c r="G647" s="19"/>
    </row>
    <row r="648" spans="2:7" ht="12.75">
      <c r="B648" s="19"/>
      <c r="C648" s="19"/>
      <c r="D648" s="19"/>
      <c r="E648" s="19"/>
      <c r="F648" s="19"/>
      <c r="G648" s="19"/>
    </row>
    <row r="649" spans="2:7" ht="12.75">
      <c r="B649" s="19"/>
      <c r="C649" s="19"/>
      <c r="D649" s="19"/>
      <c r="E649" s="19"/>
      <c r="F649" s="19"/>
      <c r="G649" s="19"/>
    </row>
    <row r="650" spans="2:7" ht="12.75">
      <c r="B650" s="19"/>
      <c r="C650" s="19"/>
      <c r="D650" s="19"/>
      <c r="E650" s="19"/>
      <c r="F650" s="19"/>
      <c r="G650" s="19"/>
    </row>
    <row r="651" spans="2:7" ht="12.75">
      <c r="B651" s="19"/>
      <c r="C651" s="19"/>
      <c r="D651" s="19"/>
      <c r="E651" s="19"/>
      <c r="F651" s="19"/>
      <c r="G651" s="19"/>
    </row>
    <row r="652" spans="2:7" ht="12.75">
      <c r="B652" s="19"/>
      <c r="C652" s="19"/>
      <c r="D652" s="19"/>
      <c r="E652" s="19"/>
      <c r="F652" s="19"/>
      <c r="G652" s="19"/>
    </row>
    <row r="653" spans="2:7" ht="12.75">
      <c r="B653" s="19"/>
      <c r="C653" s="19"/>
      <c r="D653" s="19"/>
      <c r="E653" s="19"/>
      <c r="F653" s="19"/>
      <c r="G653" s="19"/>
    </row>
    <row r="654" spans="2:7" ht="12.75">
      <c r="B654" s="19"/>
      <c r="C654" s="19"/>
      <c r="D654" s="19"/>
      <c r="E654" s="19"/>
      <c r="F654" s="19"/>
      <c r="G654" s="19"/>
    </row>
    <row r="655" spans="2:7" ht="12.75">
      <c r="B655" s="19"/>
      <c r="C655" s="19"/>
      <c r="D655" s="19"/>
      <c r="E655" s="19"/>
      <c r="F655" s="19"/>
      <c r="G655" s="19"/>
    </row>
    <row r="656" spans="2:7" ht="12.75">
      <c r="B656" s="19"/>
      <c r="C656" s="19"/>
      <c r="D656" s="19"/>
      <c r="E656" s="19"/>
      <c r="F656" s="19"/>
      <c r="G656" s="19"/>
    </row>
    <row r="657" spans="2:7" ht="12.75">
      <c r="B657" s="19"/>
      <c r="C657" s="19"/>
      <c r="D657" s="19"/>
      <c r="E657" s="19"/>
      <c r="F657" s="19"/>
      <c r="G657" s="19"/>
    </row>
    <row r="658" spans="2:7" ht="12.75">
      <c r="B658" s="19"/>
      <c r="C658" s="19"/>
      <c r="D658" s="19"/>
      <c r="E658" s="19"/>
      <c r="F658" s="19"/>
      <c r="G658" s="19"/>
    </row>
    <row r="659" spans="2:7" ht="12.75">
      <c r="B659" s="19"/>
      <c r="C659" s="19"/>
      <c r="D659" s="19"/>
      <c r="E659" s="19"/>
      <c r="F659" s="19"/>
      <c r="G659" s="19"/>
    </row>
    <row r="660" spans="2:7" ht="12.75">
      <c r="B660" s="19"/>
      <c r="C660" s="19"/>
      <c r="D660" s="19"/>
      <c r="E660" s="19"/>
      <c r="F660" s="19"/>
      <c r="G660" s="19"/>
    </row>
    <row r="661" spans="2:7" ht="12.75">
      <c r="B661" s="19"/>
      <c r="C661" s="19"/>
      <c r="D661" s="19"/>
      <c r="E661" s="19"/>
      <c r="F661" s="19"/>
      <c r="G661" s="19"/>
    </row>
    <row r="662" spans="2:7" ht="12.75">
      <c r="B662" s="19"/>
      <c r="C662" s="19"/>
      <c r="D662" s="19"/>
      <c r="E662" s="19"/>
      <c r="F662" s="19"/>
      <c r="G662" s="19"/>
    </row>
    <row r="663" spans="2:7" ht="12.75">
      <c r="B663" s="19"/>
      <c r="C663" s="19"/>
      <c r="D663" s="19"/>
      <c r="E663" s="19"/>
      <c r="F663" s="19"/>
      <c r="G663" s="19"/>
    </row>
    <row r="664" spans="2:7" ht="12.75">
      <c r="B664" s="19"/>
      <c r="C664" s="19"/>
      <c r="D664" s="19"/>
      <c r="E664" s="19"/>
      <c r="F664" s="19"/>
      <c r="G664" s="19"/>
    </row>
    <row r="665" spans="2:7" ht="12.75">
      <c r="B665" s="19"/>
      <c r="C665" s="19"/>
      <c r="D665" s="19"/>
      <c r="E665" s="19"/>
      <c r="F665" s="19"/>
      <c r="G665" s="19"/>
    </row>
    <row r="666" spans="2:7" ht="12.75">
      <c r="B666" s="19"/>
      <c r="C666" s="19"/>
      <c r="D666" s="19"/>
      <c r="E666" s="19"/>
      <c r="F666" s="19"/>
      <c r="G666" s="19"/>
    </row>
    <row r="667" spans="2:7" ht="12.75">
      <c r="B667" s="19"/>
      <c r="C667" s="19"/>
      <c r="D667" s="19"/>
      <c r="E667" s="19"/>
      <c r="F667" s="19"/>
      <c r="G667" s="19"/>
    </row>
    <row r="668" spans="2:7" ht="12.75">
      <c r="B668" s="19"/>
      <c r="C668" s="19"/>
      <c r="D668" s="19"/>
      <c r="E668" s="19"/>
      <c r="F668" s="19"/>
      <c r="G668" s="19"/>
    </row>
    <row r="669" spans="2:7" ht="12.75">
      <c r="B669" s="19"/>
      <c r="C669" s="19"/>
      <c r="D669" s="19"/>
      <c r="E669" s="19"/>
      <c r="F669" s="19"/>
      <c r="G669" s="19"/>
    </row>
    <row r="670" spans="2:7" ht="12.75">
      <c r="B670" s="19"/>
      <c r="C670" s="19"/>
      <c r="D670" s="19"/>
      <c r="E670" s="19"/>
      <c r="F670" s="19"/>
      <c r="G670" s="19"/>
    </row>
    <row r="671" spans="2:7" ht="12.75">
      <c r="B671" s="19"/>
      <c r="C671" s="19"/>
      <c r="D671" s="19"/>
      <c r="E671" s="19"/>
      <c r="F671" s="19"/>
      <c r="G671" s="19"/>
    </row>
    <row r="672" spans="2:7" ht="12.75">
      <c r="B672" s="19"/>
      <c r="C672" s="19"/>
      <c r="D672" s="19"/>
      <c r="E672" s="19"/>
      <c r="F672" s="19"/>
      <c r="G672" s="19"/>
    </row>
    <row r="673" spans="2:7" ht="12.75">
      <c r="B673" s="19"/>
      <c r="C673" s="19"/>
      <c r="D673" s="19"/>
      <c r="E673" s="19"/>
      <c r="F673" s="19"/>
      <c r="G673" s="19"/>
    </row>
    <row r="674" spans="2:7" ht="12.75">
      <c r="B674" s="19"/>
      <c r="C674" s="19"/>
      <c r="D674" s="19"/>
      <c r="E674" s="19"/>
      <c r="F674" s="19"/>
      <c r="G674" s="19"/>
    </row>
    <row r="675" spans="2:7" ht="12.75">
      <c r="B675" s="19"/>
      <c r="C675" s="19"/>
      <c r="D675" s="19"/>
      <c r="E675" s="19"/>
      <c r="F675" s="19"/>
      <c r="G675" s="19"/>
    </row>
    <row r="676" spans="2:7" ht="12.75">
      <c r="B676" s="19"/>
      <c r="C676" s="19"/>
      <c r="D676" s="19"/>
      <c r="E676" s="19"/>
      <c r="F676" s="19"/>
      <c r="G676" s="19"/>
    </row>
    <row r="677" spans="2:7" ht="12.75">
      <c r="B677" s="19"/>
      <c r="C677" s="19"/>
      <c r="D677" s="19"/>
      <c r="E677" s="19"/>
      <c r="F677" s="19"/>
      <c r="G677" s="19"/>
    </row>
    <row r="678" spans="2:7" ht="12.75">
      <c r="B678" s="19"/>
      <c r="C678" s="19"/>
      <c r="D678" s="19"/>
      <c r="E678" s="19"/>
      <c r="F678" s="19"/>
      <c r="G678" s="19"/>
    </row>
    <row r="679" spans="2:7" ht="12.75">
      <c r="B679" s="19"/>
      <c r="C679" s="19"/>
      <c r="D679" s="19"/>
      <c r="E679" s="19"/>
      <c r="F679" s="19"/>
      <c r="G679" s="19"/>
    </row>
    <row r="680" spans="2:7" ht="12.75">
      <c r="B680" s="19"/>
      <c r="C680" s="19"/>
      <c r="D680" s="19"/>
      <c r="E680" s="19"/>
      <c r="F680" s="19"/>
      <c r="G680" s="19"/>
    </row>
    <row r="681" spans="2:7" ht="12.75">
      <c r="B681" s="19"/>
      <c r="C681" s="19"/>
      <c r="D681" s="19"/>
      <c r="E681" s="19"/>
      <c r="F681" s="19"/>
      <c r="G681" s="19"/>
    </row>
    <row r="682" spans="2:7" ht="12.75">
      <c r="B682" s="19"/>
      <c r="C682" s="19"/>
      <c r="D682" s="19"/>
      <c r="E682" s="19"/>
      <c r="F682" s="19"/>
      <c r="G682" s="19"/>
    </row>
    <row r="683" spans="2:7" ht="12.75">
      <c r="B683" s="19"/>
      <c r="C683" s="19"/>
      <c r="D683" s="19"/>
      <c r="E683" s="19"/>
      <c r="F683" s="19"/>
      <c r="G683" s="19"/>
    </row>
    <row r="684" spans="2:7" ht="12.75">
      <c r="B684" s="19"/>
      <c r="C684" s="19"/>
      <c r="D684" s="19"/>
      <c r="E684" s="19"/>
      <c r="F684" s="19"/>
      <c r="G684" s="19"/>
    </row>
    <row r="685" spans="2:7" ht="12.75">
      <c r="B685" s="19"/>
      <c r="C685" s="19"/>
      <c r="D685" s="19"/>
      <c r="E685" s="19"/>
      <c r="F685" s="19"/>
      <c r="G685" s="19"/>
    </row>
    <row r="686" spans="2:7" ht="12.75">
      <c r="B686" s="19"/>
      <c r="C686" s="19"/>
      <c r="D686" s="19"/>
      <c r="E686" s="19"/>
      <c r="F686" s="19"/>
      <c r="G686" s="19"/>
    </row>
    <row r="687" spans="2:7" ht="12.75">
      <c r="B687" s="19"/>
      <c r="C687" s="19"/>
      <c r="D687" s="19"/>
      <c r="E687" s="19"/>
      <c r="F687" s="19"/>
      <c r="G687" s="19"/>
    </row>
    <row r="688" spans="2:7" ht="12.75">
      <c r="B688" s="19"/>
      <c r="C688" s="19"/>
      <c r="D688" s="19"/>
      <c r="E688" s="19"/>
      <c r="F688" s="19"/>
      <c r="G688" s="19"/>
    </row>
    <row r="689" spans="2:7" ht="12.75">
      <c r="B689" s="19"/>
      <c r="C689" s="19"/>
      <c r="D689" s="19"/>
      <c r="E689" s="19"/>
      <c r="F689" s="19"/>
      <c r="G689" s="19"/>
    </row>
    <row r="690" spans="2:7" ht="12.75">
      <c r="B690" s="19"/>
      <c r="C690" s="19"/>
      <c r="D690" s="19"/>
      <c r="E690" s="19"/>
      <c r="F690" s="19"/>
      <c r="G690" s="19"/>
    </row>
    <row r="691" spans="2:7" ht="12.75">
      <c r="B691" s="19"/>
      <c r="C691" s="19"/>
      <c r="D691" s="19"/>
      <c r="E691" s="19"/>
      <c r="F691" s="19"/>
      <c r="G691" s="19"/>
    </row>
    <row r="692" spans="2:7" ht="12.75">
      <c r="B692" s="19"/>
      <c r="C692" s="19"/>
      <c r="D692" s="19"/>
      <c r="E692" s="19"/>
      <c r="F692" s="19"/>
      <c r="G692" s="19"/>
    </row>
    <row r="693" spans="2:7" ht="12.75">
      <c r="B693" s="19"/>
      <c r="C693" s="19"/>
      <c r="D693" s="19"/>
      <c r="E693" s="19"/>
      <c r="F693" s="19"/>
      <c r="G693" s="19"/>
    </row>
    <row r="694" spans="2:7" ht="12.75">
      <c r="B694" s="19"/>
      <c r="C694" s="19"/>
      <c r="D694" s="19"/>
      <c r="E694" s="19"/>
      <c r="F694" s="19"/>
      <c r="G694" s="19"/>
    </row>
    <row r="695" spans="2:7" ht="12.75">
      <c r="B695" s="19"/>
      <c r="C695" s="19"/>
      <c r="D695" s="19"/>
      <c r="E695" s="19"/>
      <c r="F695" s="19"/>
      <c r="G695" s="19"/>
    </row>
    <row r="696" spans="2:7" ht="12.75">
      <c r="B696" s="19"/>
      <c r="C696" s="19"/>
      <c r="D696" s="19"/>
      <c r="E696" s="19"/>
      <c r="F696" s="19"/>
      <c r="G696" s="19"/>
    </row>
    <row r="697" spans="2:7" ht="12.75">
      <c r="B697" s="19"/>
      <c r="C697" s="19"/>
      <c r="D697" s="19"/>
      <c r="E697" s="19"/>
      <c r="F697" s="19"/>
      <c r="G697" s="19"/>
    </row>
    <row r="698" spans="2:7" ht="12.75">
      <c r="B698" s="19"/>
      <c r="C698" s="19"/>
      <c r="D698" s="19"/>
      <c r="E698" s="19"/>
      <c r="F698" s="19"/>
      <c r="G698" s="19"/>
    </row>
    <row r="699" spans="2:7" ht="12.75">
      <c r="B699" s="19"/>
      <c r="C699" s="19"/>
      <c r="D699" s="19"/>
      <c r="E699" s="19"/>
      <c r="F699" s="19"/>
      <c r="G699" s="19"/>
    </row>
    <row r="700" spans="2:7" ht="12.75">
      <c r="B700" s="19"/>
      <c r="C700" s="19"/>
      <c r="D700" s="19"/>
      <c r="E700" s="19"/>
      <c r="F700" s="19"/>
      <c r="G700" s="19"/>
    </row>
    <row r="701" spans="2:7" ht="12.75">
      <c r="B701" s="19"/>
      <c r="C701" s="19"/>
      <c r="D701" s="19"/>
      <c r="E701" s="19"/>
      <c r="F701" s="19"/>
      <c r="G701" s="19"/>
    </row>
    <row r="702" spans="2:7" ht="12.75">
      <c r="B702" s="19"/>
      <c r="C702" s="19"/>
      <c r="D702" s="19"/>
      <c r="E702" s="19"/>
      <c r="F702" s="19"/>
      <c r="G702" s="19"/>
    </row>
    <row r="703" spans="2:7" ht="12.75">
      <c r="B703" s="19"/>
      <c r="C703" s="19"/>
      <c r="D703" s="19"/>
      <c r="E703" s="19"/>
      <c r="F703" s="19"/>
      <c r="G703" s="19"/>
    </row>
    <row r="704" spans="2:7" ht="12.75">
      <c r="B704" s="19"/>
      <c r="C704" s="19"/>
      <c r="D704" s="19"/>
      <c r="E704" s="19"/>
      <c r="F704" s="19"/>
      <c r="G704" s="19"/>
    </row>
    <row r="705" spans="2:7" ht="12.75">
      <c r="B705" s="19"/>
      <c r="C705" s="19"/>
      <c r="D705" s="19"/>
      <c r="E705" s="19"/>
      <c r="F705" s="19"/>
      <c r="G705" s="19"/>
    </row>
    <row r="706" spans="2:7" ht="12.75">
      <c r="B706" s="19"/>
      <c r="C706" s="19"/>
      <c r="D706" s="19"/>
      <c r="E706" s="19"/>
      <c r="F706" s="19"/>
      <c r="G706" s="19"/>
    </row>
    <row r="707" spans="2:7" ht="12.75">
      <c r="B707" s="19"/>
      <c r="C707" s="19"/>
      <c r="D707" s="19"/>
      <c r="E707" s="19"/>
      <c r="F707" s="19"/>
      <c r="G707" s="19"/>
    </row>
    <row r="708" spans="2:7" ht="12.75">
      <c r="B708" s="19"/>
      <c r="C708" s="19"/>
      <c r="D708" s="19"/>
      <c r="E708" s="19"/>
      <c r="F708" s="19"/>
      <c r="G708" s="19"/>
    </row>
    <row r="709" spans="2:7" ht="12.75">
      <c r="B709" s="19"/>
      <c r="C709" s="19"/>
      <c r="D709" s="19"/>
      <c r="E709" s="19"/>
      <c r="F709" s="19"/>
      <c r="G709" s="19"/>
    </row>
    <row r="710" spans="2:7" ht="12.75">
      <c r="B710" s="19"/>
      <c r="C710" s="19"/>
      <c r="D710" s="19"/>
      <c r="E710" s="19"/>
      <c r="F710" s="19"/>
      <c r="G710" s="19"/>
    </row>
    <row r="711" spans="2:7" ht="12.75">
      <c r="B711" s="19"/>
      <c r="C711" s="19"/>
      <c r="D711" s="19"/>
      <c r="E711" s="19"/>
      <c r="F711" s="19"/>
      <c r="G711" s="19"/>
    </row>
    <row r="712" spans="2:7" ht="12.75">
      <c r="B712" s="19"/>
      <c r="C712" s="19"/>
      <c r="D712" s="19"/>
      <c r="E712" s="19"/>
      <c r="F712" s="19"/>
      <c r="G712" s="19"/>
    </row>
    <row r="713" spans="2:7" ht="12.75">
      <c r="B713" s="19"/>
      <c r="C713" s="19"/>
      <c r="D713" s="19"/>
      <c r="E713" s="19"/>
      <c r="F713" s="19"/>
      <c r="G713" s="19"/>
    </row>
    <row r="714" spans="2:7" ht="12.75">
      <c r="B714" s="19"/>
      <c r="C714" s="19"/>
      <c r="D714" s="19"/>
      <c r="E714" s="19"/>
      <c r="F714" s="19"/>
      <c r="G714" s="19"/>
    </row>
    <row r="715" spans="2:7" ht="12.75">
      <c r="B715" s="19"/>
      <c r="C715" s="19"/>
      <c r="D715" s="19"/>
      <c r="E715" s="19"/>
      <c r="F715" s="19"/>
      <c r="G715" s="19"/>
    </row>
    <row r="716" spans="2:7" ht="12.75">
      <c r="B716" s="19"/>
      <c r="C716" s="19"/>
      <c r="D716" s="19"/>
      <c r="E716" s="19"/>
      <c r="F716" s="19"/>
      <c r="G716" s="19"/>
    </row>
    <row r="717" spans="2:7" ht="12.75">
      <c r="B717" s="19"/>
      <c r="C717" s="19"/>
      <c r="D717" s="19"/>
      <c r="E717" s="19"/>
      <c r="F717" s="19"/>
      <c r="G717" s="19"/>
    </row>
    <row r="718" spans="2:7" ht="12.75">
      <c r="B718" s="19"/>
      <c r="C718" s="19"/>
      <c r="D718" s="19"/>
      <c r="E718" s="19"/>
      <c r="F718" s="19"/>
      <c r="G718" s="19"/>
    </row>
    <row r="719" spans="2:7" ht="12.75">
      <c r="B719" s="19"/>
      <c r="C719" s="19"/>
      <c r="D719" s="19"/>
      <c r="E719" s="19"/>
      <c r="F719" s="19"/>
      <c r="G719" s="19"/>
    </row>
    <row r="720" spans="2:7" ht="12.75">
      <c r="B720" s="19"/>
      <c r="C720" s="19"/>
      <c r="D720" s="19"/>
      <c r="E720" s="19"/>
      <c r="F720" s="19"/>
      <c r="G720" s="19"/>
    </row>
    <row r="721" spans="2:7" ht="12.75">
      <c r="B721" s="19"/>
      <c r="C721" s="19"/>
      <c r="D721" s="19"/>
      <c r="E721" s="19"/>
      <c r="F721" s="19"/>
      <c r="G721" s="19"/>
    </row>
    <row r="722" spans="2:7" ht="12.75">
      <c r="B722" s="19"/>
      <c r="C722" s="19"/>
      <c r="D722" s="19"/>
      <c r="E722" s="19"/>
      <c r="F722" s="19"/>
      <c r="G722" s="19"/>
    </row>
    <row r="723" spans="2:7" ht="12.75">
      <c r="B723" s="19"/>
      <c r="C723" s="19"/>
      <c r="D723" s="19"/>
      <c r="E723" s="19"/>
      <c r="F723" s="19"/>
      <c r="G723" s="19"/>
    </row>
    <row r="724" spans="2:7" ht="12.75">
      <c r="B724" s="19"/>
      <c r="C724" s="19"/>
      <c r="D724" s="19"/>
      <c r="E724" s="19"/>
      <c r="F724" s="19"/>
      <c r="G724" s="19"/>
    </row>
    <row r="725" spans="2:7" ht="12.75">
      <c r="B725" s="19"/>
      <c r="C725" s="19"/>
      <c r="D725" s="19"/>
      <c r="E725" s="19"/>
      <c r="F725" s="19"/>
      <c r="G725" s="19"/>
    </row>
    <row r="726" spans="2:7" ht="12.75">
      <c r="B726" s="19"/>
      <c r="C726" s="19"/>
      <c r="D726" s="19"/>
      <c r="E726" s="19"/>
      <c r="F726" s="19"/>
      <c r="G726" s="19"/>
    </row>
    <row r="727" spans="2:7" ht="12.75">
      <c r="B727" s="19"/>
      <c r="C727" s="19"/>
      <c r="D727" s="19"/>
      <c r="E727" s="19"/>
      <c r="F727" s="19"/>
      <c r="G727" s="19"/>
    </row>
    <row r="728" spans="2:7" ht="12.75">
      <c r="B728" s="19"/>
      <c r="C728" s="19"/>
      <c r="D728" s="19"/>
      <c r="E728" s="19"/>
      <c r="F728" s="19"/>
      <c r="G728" s="19"/>
    </row>
    <row r="729" spans="2:7" ht="12.75">
      <c r="B729" s="19"/>
      <c r="C729" s="19"/>
      <c r="D729" s="19"/>
      <c r="E729" s="19"/>
      <c r="F729" s="19"/>
      <c r="G729" s="19"/>
    </row>
    <row r="730" spans="2:7" ht="12.75">
      <c r="B730" s="19"/>
      <c r="C730" s="19"/>
      <c r="D730" s="19"/>
      <c r="E730" s="19"/>
      <c r="F730" s="19"/>
      <c r="G730" s="19"/>
    </row>
    <row r="731" spans="2:7" ht="12.75">
      <c r="B731" s="19"/>
      <c r="C731" s="19"/>
      <c r="D731" s="19"/>
      <c r="E731" s="19"/>
      <c r="F731" s="19"/>
      <c r="G731" s="19"/>
    </row>
    <row r="732" spans="2:7" ht="12.75">
      <c r="B732" s="19"/>
      <c r="C732" s="19"/>
      <c r="D732" s="19"/>
      <c r="E732" s="19"/>
      <c r="F732" s="19"/>
      <c r="G732" s="19"/>
    </row>
    <row r="733" spans="2:7" ht="12.75">
      <c r="B733" s="19"/>
      <c r="C733" s="19"/>
      <c r="D733" s="19"/>
      <c r="E733" s="19"/>
      <c r="F733" s="19"/>
      <c r="G733" s="19"/>
    </row>
    <row r="734" spans="2:7" ht="12.75">
      <c r="B734" s="19"/>
      <c r="C734" s="19"/>
      <c r="D734" s="19"/>
      <c r="E734" s="19"/>
      <c r="F734" s="19"/>
      <c r="G734" s="19"/>
    </row>
    <row r="735" spans="2:7" ht="12.75">
      <c r="B735" s="19"/>
      <c r="C735" s="19"/>
      <c r="D735" s="19"/>
      <c r="E735" s="19"/>
      <c r="F735" s="19"/>
      <c r="G735" s="19"/>
    </row>
    <row r="736" spans="2:7" ht="12.75">
      <c r="B736" s="19"/>
      <c r="C736" s="19"/>
      <c r="D736" s="19"/>
      <c r="E736" s="19"/>
      <c r="F736" s="19"/>
      <c r="G736" s="19"/>
    </row>
    <row r="737" spans="2:7" ht="12.75">
      <c r="B737" s="19"/>
      <c r="C737" s="19"/>
      <c r="D737" s="19"/>
      <c r="E737" s="19"/>
      <c r="F737" s="19"/>
      <c r="G737" s="19"/>
    </row>
    <row r="738" spans="2:7" ht="12.75">
      <c r="B738" s="19"/>
      <c r="C738" s="19"/>
      <c r="D738" s="19"/>
      <c r="E738" s="19"/>
      <c r="F738" s="19"/>
      <c r="G738" s="19"/>
    </row>
    <row r="739" spans="2:7" ht="12.75">
      <c r="B739" s="19"/>
      <c r="C739" s="19"/>
      <c r="D739" s="19"/>
      <c r="E739" s="19"/>
      <c r="F739" s="19"/>
      <c r="G739" s="19"/>
    </row>
    <row r="740" spans="2:7" ht="12.75">
      <c r="B740" s="19"/>
      <c r="C740" s="19"/>
      <c r="D740" s="19"/>
      <c r="E740" s="19"/>
      <c r="F740" s="19"/>
      <c r="G740" s="19"/>
    </row>
    <row r="741" spans="2:7" ht="12.75">
      <c r="B741" s="19"/>
      <c r="C741" s="19"/>
      <c r="D741" s="19"/>
      <c r="E741" s="19"/>
      <c r="F741" s="19"/>
      <c r="G741" s="19"/>
    </row>
    <row r="742" spans="2:7" ht="12.75">
      <c r="B742" s="19"/>
      <c r="C742" s="19"/>
      <c r="D742" s="19"/>
      <c r="E742" s="19"/>
      <c r="F742" s="19"/>
      <c r="G742" s="19"/>
    </row>
    <row r="743" spans="2:7" ht="12.75">
      <c r="B743" s="19"/>
      <c r="C743" s="19"/>
      <c r="D743" s="19"/>
      <c r="E743" s="19"/>
      <c r="F743" s="19"/>
      <c r="G743" s="19"/>
    </row>
    <row r="744" spans="2:7" ht="12.75">
      <c r="B744" s="19"/>
      <c r="C744" s="19"/>
      <c r="D744" s="19"/>
      <c r="E744" s="19"/>
      <c r="F744" s="19"/>
      <c r="G744" s="19"/>
    </row>
    <row r="745" spans="2:7" ht="12.75">
      <c r="B745" s="19"/>
      <c r="C745" s="19"/>
      <c r="D745" s="19"/>
      <c r="E745" s="19"/>
      <c r="F745" s="19"/>
      <c r="G745" s="19"/>
    </row>
    <row r="746" spans="2:7" ht="12.75">
      <c r="B746" s="19"/>
      <c r="C746" s="19"/>
      <c r="D746" s="19"/>
      <c r="E746" s="19"/>
      <c r="F746" s="19"/>
      <c r="G746" s="19"/>
    </row>
    <row r="747" spans="2:7" ht="12.75">
      <c r="B747" s="19"/>
      <c r="C747" s="19"/>
      <c r="D747" s="19"/>
      <c r="E747" s="19"/>
      <c r="F747" s="19"/>
      <c r="G747" s="19"/>
    </row>
    <row r="748" spans="2:7" ht="12.75">
      <c r="B748" s="19"/>
      <c r="C748" s="19"/>
      <c r="D748" s="19"/>
      <c r="E748" s="19"/>
      <c r="F748" s="19"/>
      <c r="G748" s="19"/>
    </row>
    <row r="749" spans="2:7" ht="12.75">
      <c r="B749" s="19"/>
      <c r="C749" s="19"/>
      <c r="D749" s="19"/>
      <c r="E749" s="19"/>
      <c r="F749" s="19"/>
      <c r="G749" s="19"/>
    </row>
    <row r="750" spans="2:7" ht="12.75">
      <c r="B750" s="19"/>
      <c r="C750" s="19"/>
      <c r="D750" s="19"/>
      <c r="E750" s="19"/>
      <c r="F750" s="19"/>
      <c r="G750" s="19"/>
    </row>
    <row r="751" spans="2:7" ht="12.75">
      <c r="B751" s="19"/>
      <c r="C751" s="19"/>
      <c r="D751" s="19"/>
      <c r="E751" s="19"/>
      <c r="F751" s="19"/>
      <c r="G751" s="19"/>
    </row>
    <row r="752" spans="2:7" ht="12.75">
      <c r="B752" s="19"/>
      <c r="C752" s="19"/>
      <c r="D752" s="19"/>
      <c r="E752" s="19"/>
      <c r="F752" s="19"/>
      <c r="G752" s="19"/>
    </row>
    <row r="753" spans="2:7" ht="12.75">
      <c r="B753" s="19"/>
      <c r="C753" s="19"/>
      <c r="D753" s="19"/>
      <c r="E753" s="19"/>
      <c r="F753" s="19"/>
      <c r="G753" s="19"/>
    </row>
    <row r="754" spans="2:7" ht="12.75">
      <c r="B754" s="19"/>
      <c r="C754" s="19"/>
      <c r="D754" s="19"/>
      <c r="E754" s="19"/>
      <c r="F754" s="19"/>
      <c r="G754" s="19"/>
    </row>
    <row r="755" spans="2:7" ht="12.75">
      <c r="B755" s="19"/>
      <c r="C755" s="19"/>
      <c r="D755" s="19"/>
      <c r="E755" s="19"/>
      <c r="F755" s="19"/>
      <c r="G755" s="19"/>
    </row>
    <row r="756" spans="2:7" ht="12.75">
      <c r="B756" s="19"/>
      <c r="C756" s="19"/>
      <c r="D756" s="19"/>
      <c r="E756" s="19"/>
      <c r="F756" s="19"/>
      <c r="G756" s="19"/>
    </row>
    <row r="757" spans="2:7" ht="12.75">
      <c r="B757" s="19"/>
      <c r="C757" s="19"/>
      <c r="D757" s="19"/>
      <c r="E757" s="19"/>
      <c r="F757" s="19"/>
      <c r="G757" s="19"/>
    </row>
    <row r="758" spans="2:7" ht="12.75">
      <c r="B758" s="19"/>
      <c r="C758" s="19"/>
      <c r="D758" s="19"/>
      <c r="E758" s="19"/>
      <c r="F758" s="19"/>
      <c r="G758" s="19"/>
    </row>
    <row r="759" spans="2:7" ht="12.75">
      <c r="B759" s="19"/>
      <c r="C759" s="19"/>
      <c r="D759" s="19"/>
      <c r="E759" s="19"/>
      <c r="F759" s="19"/>
      <c r="G759" s="19"/>
    </row>
    <row r="760" spans="2:7" ht="12.75">
      <c r="B760" s="19"/>
      <c r="C760" s="19"/>
      <c r="D760" s="19"/>
      <c r="E760" s="19"/>
      <c r="F760" s="19"/>
      <c r="G760" s="19"/>
    </row>
    <row r="761" spans="2:7" ht="12.75">
      <c r="B761" s="19"/>
      <c r="C761" s="19"/>
      <c r="D761" s="19"/>
      <c r="E761" s="19"/>
      <c r="F761" s="19"/>
      <c r="G761" s="19"/>
    </row>
    <row r="762" spans="2:7" ht="12.75">
      <c r="B762" s="19"/>
      <c r="C762" s="19"/>
      <c r="D762" s="19"/>
      <c r="E762" s="19"/>
      <c r="F762" s="19"/>
      <c r="G762" s="19"/>
    </row>
    <row r="763" spans="2:7" ht="12.75">
      <c r="B763" s="19"/>
      <c r="C763" s="19"/>
      <c r="D763" s="19"/>
      <c r="E763" s="19"/>
      <c r="F763" s="19"/>
      <c r="G763" s="19"/>
    </row>
    <row r="764" spans="2:7" ht="12.75">
      <c r="B764" s="19"/>
      <c r="C764" s="19"/>
      <c r="D764" s="19"/>
      <c r="E764" s="19"/>
      <c r="F764" s="19"/>
      <c r="G764" s="19"/>
    </row>
    <row r="765" spans="2:7" ht="12.75">
      <c r="B765" s="19"/>
      <c r="C765" s="19"/>
      <c r="D765" s="19"/>
      <c r="E765" s="19"/>
      <c r="F765" s="19"/>
      <c r="G765" s="19"/>
    </row>
    <row r="766" spans="2:7" ht="12.75">
      <c r="B766" s="19"/>
      <c r="C766" s="19"/>
      <c r="D766" s="19"/>
      <c r="E766" s="19"/>
      <c r="F766" s="19"/>
      <c r="G766" s="19"/>
    </row>
    <row r="767" spans="2:7" ht="12.75">
      <c r="B767" s="19"/>
      <c r="C767" s="19"/>
      <c r="D767" s="19"/>
      <c r="E767" s="19"/>
      <c r="F767" s="19"/>
      <c r="G767" s="19"/>
    </row>
    <row r="768" spans="2:7" ht="12.75">
      <c r="B768" s="19"/>
      <c r="C768" s="19"/>
      <c r="D768" s="19"/>
      <c r="E768" s="19"/>
      <c r="F768" s="19"/>
      <c r="G768" s="19"/>
    </row>
    <row r="769" spans="2:7" ht="12.75">
      <c r="B769" s="19"/>
      <c r="C769" s="19"/>
      <c r="D769" s="19"/>
      <c r="E769" s="19"/>
      <c r="F769" s="19"/>
      <c r="G769" s="19"/>
    </row>
    <row r="770" spans="2:7" ht="12.75">
      <c r="B770" s="19"/>
      <c r="C770" s="19"/>
      <c r="D770" s="19"/>
      <c r="E770" s="19"/>
      <c r="F770" s="19"/>
      <c r="G770" s="19"/>
    </row>
    <row r="771" spans="2:7" ht="12.75">
      <c r="B771" s="19"/>
      <c r="C771" s="19"/>
      <c r="D771" s="19"/>
      <c r="E771" s="19"/>
      <c r="F771" s="19"/>
      <c r="G771" s="19"/>
    </row>
    <row r="772" spans="2:7" ht="12.75">
      <c r="B772" s="19"/>
      <c r="C772" s="19"/>
      <c r="D772" s="19"/>
      <c r="E772" s="19"/>
      <c r="F772" s="19"/>
      <c r="G772" s="19"/>
    </row>
    <row r="773" spans="2:7" ht="12.75">
      <c r="B773" s="19"/>
      <c r="C773" s="19"/>
      <c r="D773" s="19"/>
      <c r="E773" s="19"/>
      <c r="F773" s="19"/>
      <c r="G773" s="19"/>
    </row>
    <row r="774" spans="2:7" ht="12.75">
      <c r="B774" s="19"/>
      <c r="C774" s="19"/>
      <c r="D774" s="19"/>
      <c r="E774" s="19"/>
      <c r="F774" s="19"/>
      <c r="G774" s="19"/>
    </row>
    <row r="775" spans="2:7" ht="12.75">
      <c r="B775" s="19"/>
      <c r="C775" s="19"/>
      <c r="D775" s="19"/>
      <c r="E775" s="19"/>
      <c r="F775" s="19"/>
      <c r="G775" s="19"/>
    </row>
  </sheetData>
  <mergeCells count="42">
    <mergeCell ref="F55:F56"/>
    <mergeCell ref="D55:D56"/>
    <mergeCell ref="E55:E56"/>
    <mergeCell ref="B55:B56"/>
    <mergeCell ref="C55:C56"/>
    <mergeCell ref="B1:F1"/>
    <mergeCell ref="B4:B5"/>
    <mergeCell ref="C4:C5"/>
    <mergeCell ref="D4:D5"/>
    <mergeCell ref="E4:E5"/>
    <mergeCell ref="F4:F5"/>
    <mergeCell ref="F91:F92"/>
    <mergeCell ref="D91:D92"/>
    <mergeCell ref="E91:E92"/>
    <mergeCell ref="B109:B110"/>
    <mergeCell ref="C109:C110"/>
    <mergeCell ref="D109:D110"/>
    <mergeCell ref="E109:E110"/>
    <mergeCell ref="F109:F110"/>
    <mergeCell ref="B91:B92"/>
    <mergeCell ref="C91:C92"/>
    <mergeCell ref="D143:D144"/>
    <mergeCell ref="E143:E144"/>
    <mergeCell ref="F143:F144"/>
    <mergeCell ref="B182:B183"/>
    <mergeCell ref="C182:C183"/>
    <mergeCell ref="D182:D183"/>
    <mergeCell ref="E182:E183"/>
    <mergeCell ref="F182:F183"/>
    <mergeCell ref="B143:B144"/>
    <mergeCell ref="C143:C144"/>
    <mergeCell ref="F198:F199"/>
    <mergeCell ref="B198:B199"/>
    <mergeCell ref="C198:C199"/>
    <mergeCell ref="D198:D199"/>
    <mergeCell ref="E198:E199"/>
    <mergeCell ref="B236:F236"/>
    <mergeCell ref="B238:B239"/>
    <mergeCell ref="C238:C239"/>
    <mergeCell ref="D238:D239"/>
    <mergeCell ref="E238:E239"/>
    <mergeCell ref="F238:F239"/>
  </mergeCells>
  <printOptions horizontalCentered="1"/>
  <pageMargins left="0.7874015748031497" right="0.7874015748031497" top="0.3937007874015748" bottom="0.3937007874015748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01"/>
  <dimension ref="B1:P73"/>
  <sheetViews>
    <sheetView zoomScale="75" zoomScaleNormal="75" workbookViewId="0" topLeftCell="A64">
      <selection activeCell="B66" sqref="B66:M66"/>
    </sheetView>
  </sheetViews>
  <sheetFormatPr defaultColWidth="9.00390625" defaultRowHeight="12.75"/>
  <cols>
    <col min="1" max="1" width="1.75390625" style="0" customWidth="1"/>
    <col min="2" max="2" width="30.625" style="0" customWidth="1"/>
    <col min="3" max="3" width="7.625" style="0" customWidth="1"/>
    <col min="4" max="4" width="9.75390625" style="0" customWidth="1"/>
    <col min="5" max="5" width="7.625" style="0" customWidth="1"/>
    <col min="6" max="6" width="11.125" style="0" customWidth="1"/>
    <col min="7" max="7" width="7.625" style="0" customWidth="1"/>
    <col min="8" max="8" width="10.125" style="0" customWidth="1"/>
    <col min="9" max="9" width="7.625" style="0" customWidth="1"/>
    <col min="10" max="10" width="9.625" style="0" customWidth="1"/>
    <col min="11" max="11" width="7.75390625" style="0" customWidth="1"/>
    <col min="12" max="12" width="10.125" style="0" customWidth="1"/>
    <col min="13" max="13" width="9.875" style="0" customWidth="1"/>
  </cols>
  <sheetData>
    <row r="1" spans="2:13" ht="61.5" customHeight="1">
      <c r="B1" s="678" t="s">
        <v>231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</row>
    <row r="3" spans="2:10" ht="15.75">
      <c r="B3" s="625" t="s">
        <v>245</v>
      </c>
      <c r="C3" s="2"/>
      <c r="E3" s="59"/>
      <c r="I3" s="61"/>
      <c r="J3" s="61"/>
    </row>
    <row r="4" ht="13.5" thickBot="1"/>
    <row r="5" spans="2:13" ht="21" customHeight="1">
      <c r="B5" s="669" t="s">
        <v>49</v>
      </c>
      <c r="C5" s="725" t="s">
        <v>115</v>
      </c>
      <c r="D5" s="726"/>
      <c r="E5" s="726"/>
      <c r="F5" s="726"/>
      <c r="G5" s="726"/>
      <c r="H5" s="726"/>
      <c r="I5" s="726"/>
      <c r="J5" s="727"/>
      <c r="K5" s="662" t="s">
        <v>102</v>
      </c>
      <c r="L5" s="662" t="s">
        <v>198</v>
      </c>
      <c r="M5" s="662" t="s">
        <v>107</v>
      </c>
    </row>
    <row r="6" spans="2:13" ht="12.75">
      <c r="B6" s="670"/>
      <c r="C6" s="780" t="s">
        <v>50</v>
      </c>
      <c r="D6" s="781"/>
      <c r="E6" s="783" t="s">
        <v>51</v>
      </c>
      <c r="F6" s="784"/>
      <c r="G6" s="783" t="s">
        <v>52</v>
      </c>
      <c r="H6" s="784"/>
      <c r="I6" s="676" t="s">
        <v>70</v>
      </c>
      <c r="J6" s="677"/>
      <c r="K6" s="663"/>
      <c r="L6" s="663"/>
      <c r="M6" s="663"/>
    </row>
    <row r="7" spans="2:13" ht="46.5" customHeight="1" thickBot="1">
      <c r="B7" s="661"/>
      <c r="C7" s="7" t="s">
        <v>53</v>
      </c>
      <c r="D7" s="12" t="s">
        <v>54</v>
      </c>
      <c r="E7" s="7" t="s">
        <v>53</v>
      </c>
      <c r="F7" s="12" t="s">
        <v>54</v>
      </c>
      <c r="G7" s="66" t="s">
        <v>53</v>
      </c>
      <c r="H7" s="55" t="s">
        <v>54</v>
      </c>
      <c r="I7" s="13" t="s">
        <v>53</v>
      </c>
      <c r="J7" s="12" t="s">
        <v>54</v>
      </c>
      <c r="K7" s="664"/>
      <c r="L7" s="664"/>
      <c r="M7" s="664"/>
    </row>
    <row r="8" spans="2:13" ht="54" customHeight="1">
      <c r="B8" s="84" t="s">
        <v>233</v>
      </c>
      <c r="C8" s="430">
        <v>1</v>
      </c>
      <c r="D8" s="319">
        <v>4</v>
      </c>
      <c r="E8" s="431">
        <v>0</v>
      </c>
      <c r="F8" s="319">
        <v>0</v>
      </c>
      <c r="G8" s="431">
        <v>2</v>
      </c>
      <c r="H8" s="319">
        <v>34</v>
      </c>
      <c r="I8" s="317">
        <v>3</v>
      </c>
      <c r="J8" s="432">
        <v>38</v>
      </c>
      <c r="K8" s="431">
        <v>1</v>
      </c>
      <c r="L8" s="433">
        <v>2</v>
      </c>
      <c r="M8" s="432">
        <v>1</v>
      </c>
    </row>
    <row r="9" spans="2:13" ht="57" customHeight="1" thickBot="1">
      <c r="B9" s="85" t="s">
        <v>160</v>
      </c>
      <c r="C9" s="344">
        <v>16</v>
      </c>
      <c r="D9" s="236">
        <v>163</v>
      </c>
      <c r="E9" s="377">
        <v>154</v>
      </c>
      <c r="F9" s="236">
        <v>1642</v>
      </c>
      <c r="G9" s="377">
        <v>199</v>
      </c>
      <c r="H9" s="236">
        <v>2848</v>
      </c>
      <c r="I9" s="235">
        <v>369</v>
      </c>
      <c r="J9" s="311">
        <f>SUM(D9+F9+H9)</f>
        <v>4653</v>
      </c>
      <c r="K9" s="377">
        <v>30</v>
      </c>
      <c r="L9" s="376">
        <v>23</v>
      </c>
      <c r="M9" s="311">
        <v>8</v>
      </c>
    </row>
    <row r="10" spans="2:13" ht="39" customHeight="1" thickBot="1">
      <c r="B10" s="62" t="s">
        <v>55</v>
      </c>
      <c r="C10" s="131">
        <f>SUM(C8:C9)</f>
        <v>17</v>
      </c>
      <c r="D10" s="390">
        <f aca="true" t="shared" si="0" ref="D10:M10">SUM(D8:D9)</f>
        <v>167</v>
      </c>
      <c r="E10" s="131">
        <f t="shared" si="0"/>
        <v>154</v>
      </c>
      <c r="F10" s="390">
        <f t="shared" si="0"/>
        <v>1642</v>
      </c>
      <c r="G10" s="131">
        <f t="shared" si="0"/>
        <v>201</v>
      </c>
      <c r="H10" s="390">
        <f t="shared" si="0"/>
        <v>2882</v>
      </c>
      <c r="I10" s="131">
        <f t="shared" si="0"/>
        <v>372</v>
      </c>
      <c r="J10" s="390">
        <f t="shared" si="0"/>
        <v>4691</v>
      </c>
      <c r="K10" s="131">
        <f t="shared" si="0"/>
        <v>31</v>
      </c>
      <c r="L10" s="131">
        <f t="shared" si="0"/>
        <v>25</v>
      </c>
      <c r="M10" s="135">
        <f t="shared" si="0"/>
        <v>9</v>
      </c>
    </row>
    <row r="12" ht="15.75">
      <c r="B12" s="127" t="s">
        <v>246</v>
      </c>
    </row>
    <row r="13" ht="13.5" thickBot="1"/>
    <row r="14" spans="2:13" ht="21" customHeight="1">
      <c r="B14" s="669" t="s">
        <v>49</v>
      </c>
      <c r="C14" s="725" t="s">
        <v>115</v>
      </c>
      <c r="D14" s="726"/>
      <c r="E14" s="726"/>
      <c r="F14" s="726"/>
      <c r="G14" s="726"/>
      <c r="H14" s="726"/>
      <c r="I14" s="726"/>
      <c r="J14" s="727"/>
      <c r="K14" s="662" t="s">
        <v>102</v>
      </c>
      <c r="L14" s="662" t="s">
        <v>198</v>
      </c>
      <c r="M14" s="662" t="s">
        <v>107</v>
      </c>
    </row>
    <row r="15" spans="2:13" ht="12.75">
      <c r="B15" s="670"/>
      <c r="C15" s="780" t="s">
        <v>50</v>
      </c>
      <c r="D15" s="781"/>
      <c r="E15" s="783" t="s">
        <v>51</v>
      </c>
      <c r="F15" s="784"/>
      <c r="G15" s="783" t="s">
        <v>52</v>
      </c>
      <c r="H15" s="784"/>
      <c r="I15" s="676" t="s">
        <v>70</v>
      </c>
      <c r="J15" s="677"/>
      <c r="K15" s="663"/>
      <c r="L15" s="663"/>
      <c r="M15" s="663"/>
    </row>
    <row r="16" spans="2:13" ht="46.5" customHeight="1" thickBot="1">
      <c r="B16" s="661"/>
      <c r="C16" s="7" t="s">
        <v>53</v>
      </c>
      <c r="D16" s="12" t="s">
        <v>54</v>
      </c>
      <c r="E16" s="7" t="s">
        <v>53</v>
      </c>
      <c r="F16" s="12" t="s">
        <v>54</v>
      </c>
      <c r="G16" s="66" t="s">
        <v>53</v>
      </c>
      <c r="H16" s="55" t="s">
        <v>54</v>
      </c>
      <c r="I16" s="13" t="s">
        <v>53</v>
      </c>
      <c r="J16" s="12" t="s">
        <v>54</v>
      </c>
      <c r="K16" s="664"/>
      <c r="L16" s="664"/>
      <c r="M16" s="664"/>
    </row>
    <row r="17" spans="2:13" ht="66.75" customHeight="1">
      <c r="B17" s="84" t="s">
        <v>233</v>
      </c>
      <c r="C17" s="430">
        <v>12</v>
      </c>
      <c r="D17" s="319">
        <v>155</v>
      </c>
      <c r="E17" s="431">
        <v>66</v>
      </c>
      <c r="F17" s="319">
        <v>1070</v>
      </c>
      <c r="G17" s="431">
        <v>21</v>
      </c>
      <c r="H17" s="319">
        <v>294</v>
      </c>
      <c r="I17" s="317">
        <v>99</v>
      </c>
      <c r="J17" s="432">
        <v>1519</v>
      </c>
      <c r="K17" s="431">
        <v>94</v>
      </c>
      <c r="L17" s="433">
        <v>4</v>
      </c>
      <c r="M17" s="432">
        <v>9</v>
      </c>
    </row>
    <row r="18" spans="2:13" ht="66.75" customHeight="1" thickBot="1">
      <c r="B18" s="85" t="s">
        <v>160</v>
      </c>
      <c r="C18" s="344">
        <v>8</v>
      </c>
      <c r="D18" s="236">
        <v>65</v>
      </c>
      <c r="E18" s="377">
        <v>28</v>
      </c>
      <c r="F18" s="236">
        <v>420</v>
      </c>
      <c r="G18" s="377">
        <v>8</v>
      </c>
      <c r="H18" s="236">
        <v>76</v>
      </c>
      <c r="I18" s="235">
        <v>44</v>
      </c>
      <c r="J18" s="311">
        <v>561</v>
      </c>
      <c r="K18" s="377">
        <v>20</v>
      </c>
      <c r="L18" s="376">
        <v>4</v>
      </c>
      <c r="M18" s="311">
        <v>4</v>
      </c>
    </row>
    <row r="19" spans="2:13" ht="39" customHeight="1" thickBot="1">
      <c r="B19" s="62" t="s">
        <v>55</v>
      </c>
      <c r="C19" s="131">
        <f aca="true" t="shared" si="1" ref="C19:M19">SUM(C17:C18)</f>
        <v>20</v>
      </c>
      <c r="D19" s="133">
        <f t="shared" si="1"/>
        <v>220</v>
      </c>
      <c r="E19" s="131">
        <f t="shared" si="1"/>
        <v>94</v>
      </c>
      <c r="F19" s="133">
        <f t="shared" si="1"/>
        <v>1490</v>
      </c>
      <c r="G19" s="131">
        <f t="shared" si="1"/>
        <v>29</v>
      </c>
      <c r="H19" s="133">
        <f t="shared" si="1"/>
        <v>370</v>
      </c>
      <c r="I19" s="131">
        <f t="shared" si="1"/>
        <v>143</v>
      </c>
      <c r="J19" s="133">
        <v>2080</v>
      </c>
      <c r="K19" s="136">
        <f t="shared" si="1"/>
        <v>114</v>
      </c>
      <c r="L19" s="136">
        <f t="shared" si="1"/>
        <v>8</v>
      </c>
      <c r="M19" s="135">
        <f t="shared" si="1"/>
        <v>13</v>
      </c>
    </row>
    <row r="21" ht="15.75">
      <c r="B21" s="127" t="s">
        <v>282</v>
      </c>
    </row>
    <row r="22" ht="13.5" thickBot="1"/>
    <row r="23" spans="2:13" ht="21" customHeight="1">
      <c r="B23" s="669" t="s">
        <v>49</v>
      </c>
      <c r="C23" s="725" t="s">
        <v>115</v>
      </c>
      <c r="D23" s="726"/>
      <c r="E23" s="726"/>
      <c r="F23" s="726"/>
      <c r="G23" s="726"/>
      <c r="H23" s="726"/>
      <c r="I23" s="726"/>
      <c r="J23" s="727"/>
      <c r="K23" s="662" t="s">
        <v>102</v>
      </c>
      <c r="L23" s="662" t="s">
        <v>198</v>
      </c>
      <c r="M23" s="662" t="s">
        <v>107</v>
      </c>
    </row>
    <row r="24" spans="2:13" ht="12.75">
      <c r="B24" s="670"/>
      <c r="C24" s="780" t="s">
        <v>50</v>
      </c>
      <c r="D24" s="781"/>
      <c r="E24" s="783" t="s">
        <v>51</v>
      </c>
      <c r="F24" s="784"/>
      <c r="G24" s="783" t="s">
        <v>52</v>
      </c>
      <c r="H24" s="784"/>
      <c r="I24" s="676" t="s">
        <v>70</v>
      </c>
      <c r="J24" s="677"/>
      <c r="K24" s="663"/>
      <c r="L24" s="663"/>
      <c r="M24" s="663"/>
    </row>
    <row r="25" spans="2:13" ht="46.5" customHeight="1" thickBot="1">
      <c r="B25" s="661"/>
      <c r="C25" s="7" t="s">
        <v>53</v>
      </c>
      <c r="D25" s="12" t="s">
        <v>54</v>
      </c>
      <c r="E25" s="7" t="s">
        <v>53</v>
      </c>
      <c r="F25" s="12" t="s">
        <v>54</v>
      </c>
      <c r="G25" s="66" t="s">
        <v>53</v>
      </c>
      <c r="H25" s="55" t="s">
        <v>54</v>
      </c>
      <c r="I25" s="13" t="s">
        <v>53</v>
      </c>
      <c r="J25" s="12" t="s">
        <v>54</v>
      </c>
      <c r="K25" s="664"/>
      <c r="L25" s="664"/>
      <c r="M25" s="664"/>
    </row>
    <row r="26" spans="2:13" ht="66.75" customHeight="1">
      <c r="B26" s="84" t="s">
        <v>233</v>
      </c>
      <c r="C26" s="430">
        <v>0</v>
      </c>
      <c r="D26" s="319">
        <v>0</v>
      </c>
      <c r="E26" s="431">
        <v>5</v>
      </c>
      <c r="F26" s="319">
        <v>233</v>
      </c>
      <c r="G26" s="431">
        <v>6</v>
      </c>
      <c r="H26" s="319">
        <v>151</v>
      </c>
      <c r="I26" s="317">
        <v>11</v>
      </c>
      <c r="J26" s="432">
        <v>384</v>
      </c>
      <c r="K26" s="431">
        <v>6</v>
      </c>
      <c r="L26" s="433">
        <v>4</v>
      </c>
      <c r="M26" s="432">
        <v>4</v>
      </c>
    </row>
    <row r="27" spans="2:13" ht="66.75" customHeight="1" thickBot="1">
      <c r="B27" s="85" t="s">
        <v>160</v>
      </c>
      <c r="C27" s="344">
        <v>11</v>
      </c>
      <c r="D27" s="236">
        <v>119</v>
      </c>
      <c r="E27" s="377">
        <v>66</v>
      </c>
      <c r="F27" s="236">
        <v>1050</v>
      </c>
      <c r="G27" s="377">
        <v>23</v>
      </c>
      <c r="H27" s="236">
        <v>391</v>
      </c>
      <c r="I27" s="235">
        <v>100</v>
      </c>
      <c r="J27" s="311">
        <v>1660</v>
      </c>
      <c r="K27" s="377">
        <v>50</v>
      </c>
      <c r="L27" s="376">
        <v>4</v>
      </c>
      <c r="M27" s="311">
        <v>5</v>
      </c>
    </row>
    <row r="28" spans="2:13" ht="39" customHeight="1" thickBot="1">
      <c r="B28" s="62" t="s">
        <v>55</v>
      </c>
      <c r="C28" s="131">
        <f>SUM(C26:C27)</f>
        <v>11</v>
      </c>
      <c r="D28" s="390">
        <f aca="true" t="shared" si="2" ref="D28:M28">SUM(D26:D27)</f>
        <v>119</v>
      </c>
      <c r="E28" s="131">
        <f t="shared" si="2"/>
        <v>71</v>
      </c>
      <c r="F28" s="390">
        <f t="shared" si="2"/>
        <v>1283</v>
      </c>
      <c r="G28" s="131">
        <f t="shared" si="2"/>
        <v>29</v>
      </c>
      <c r="H28" s="390">
        <f t="shared" si="2"/>
        <v>542</v>
      </c>
      <c r="I28" s="131">
        <f t="shared" si="2"/>
        <v>111</v>
      </c>
      <c r="J28" s="390">
        <f t="shared" si="2"/>
        <v>2044</v>
      </c>
      <c r="K28" s="131">
        <f t="shared" si="2"/>
        <v>56</v>
      </c>
      <c r="L28" s="131">
        <f t="shared" si="2"/>
        <v>8</v>
      </c>
      <c r="M28" s="135">
        <f t="shared" si="2"/>
        <v>9</v>
      </c>
    </row>
    <row r="30" ht="15.75">
      <c r="B30" s="127" t="s">
        <v>294</v>
      </c>
    </row>
    <row r="31" ht="13.5" thickBot="1"/>
    <row r="32" spans="2:13" ht="21" customHeight="1">
      <c r="B32" s="669" t="s">
        <v>49</v>
      </c>
      <c r="C32" s="725" t="s">
        <v>115</v>
      </c>
      <c r="D32" s="726"/>
      <c r="E32" s="726"/>
      <c r="F32" s="726"/>
      <c r="G32" s="726"/>
      <c r="H32" s="726"/>
      <c r="I32" s="726"/>
      <c r="J32" s="727"/>
      <c r="K32" s="662" t="s">
        <v>102</v>
      </c>
      <c r="L32" s="662" t="s">
        <v>198</v>
      </c>
      <c r="M32" s="662" t="s">
        <v>107</v>
      </c>
    </row>
    <row r="33" spans="2:13" ht="12.75">
      <c r="B33" s="670"/>
      <c r="C33" s="780" t="s">
        <v>50</v>
      </c>
      <c r="D33" s="781"/>
      <c r="E33" s="783" t="s">
        <v>51</v>
      </c>
      <c r="F33" s="784"/>
      <c r="G33" s="783" t="s">
        <v>52</v>
      </c>
      <c r="H33" s="784"/>
      <c r="I33" s="676" t="s">
        <v>70</v>
      </c>
      <c r="J33" s="677"/>
      <c r="K33" s="663"/>
      <c r="L33" s="663"/>
      <c r="M33" s="663"/>
    </row>
    <row r="34" spans="2:13" ht="46.5" customHeight="1" thickBot="1">
      <c r="B34" s="661"/>
      <c r="C34" s="7" t="s">
        <v>53</v>
      </c>
      <c r="D34" s="12" t="s">
        <v>54</v>
      </c>
      <c r="E34" s="7" t="s">
        <v>53</v>
      </c>
      <c r="F34" s="12" t="s">
        <v>54</v>
      </c>
      <c r="G34" s="66" t="s">
        <v>53</v>
      </c>
      <c r="H34" s="55" t="s">
        <v>54</v>
      </c>
      <c r="I34" s="13" t="s">
        <v>53</v>
      </c>
      <c r="J34" s="12" t="s">
        <v>54</v>
      </c>
      <c r="K34" s="664"/>
      <c r="L34" s="664"/>
      <c r="M34" s="664"/>
    </row>
    <row r="35" spans="2:16" ht="66.75" customHeight="1">
      <c r="B35" s="84" t="s">
        <v>233</v>
      </c>
      <c r="C35" s="430">
        <v>2</v>
      </c>
      <c r="D35" s="319">
        <v>44</v>
      </c>
      <c r="E35" s="431">
        <v>14</v>
      </c>
      <c r="F35" s="319">
        <v>620</v>
      </c>
      <c r="G35" s="431">
        <v>4</v>
      </c>
      <c r="H35" s="319">
        <v>72</v>
      </c>
      <c r="I35" s="317">
        <v>20</v>
      </c>
      <c r="J35" s="432">
        <v>736</v>
      </c>
      <c r="K35" s="431">
        <v>4</v>
      </c>
      <c r="L35" s="433">
        <v>3</v>
      </c>
      <c r="M35" s="432">
        <v>1</v>
      </c>
      <c r="O35" s="191"/>
      <c r="P35" s="191"/>
    </row>
    <row r="36" spans="2:16" ht="66.75" customHeight="1" thickBot="1">
      <c r="B36" s="85" t="s">
        <v>160</v>
      </c>
      <c r="C36" s="344">
        <v>8</v>
      </c>
      <c r="D36" s="236">
        <v>152</v>
      </c>
      <c r="E36" s="377">
        <v>49</v>
      </c>
      <c r="F36" s="236">
        <v>1289</v>
      </c>
      <c r="G36" s="377">
        <v>34</v>
      </c>
      <c r="H36" s="236">
        <v>303</v>
      </c>
      <c r="I36" s="235">
        <v>91</v>
      </c>
      <c r="J36" s="311">
        <v>1744</v>
      </c>
      <c r="K36" s="377">
        <v>25</v>
      </c>
      <c r="L36" s="376">
        <v>22</v>
      </c>
      <c r="M36" s="311">
        <v>6</v>
      </c>
      <c r="O36" s="191"/>
      <c r="P36" s="191"/>
    </row>
    <row r="37" spans="2:13" ht="39" customHeight="1" thickBot="1">
      <c r="B37" s="115" t="s">
        <v>55</v>
      </c>
      <c r="C37" s="131">
        <f>SUM(C35:C36)</f>
        <v>10</v>
      </c>
      <c r="D37" s="390">
        <f aca="true" t="shared" si="3" ref="D37:M37">SUM(D35:D36)</f>
        <v>196</v>
      </c>
      <c r="E37" s="131">
        <f t="shared" si="3"/>
        <v>63</v>
      </c>
      <c r="F37" s="390">
        <f t="shared" si="3"/>
        <v>1909</v>
      </c>
      <c r="G37" s="131">
        <f t="shared" si="3"/>
        <v>38</v>
      </c>
      <c r="H37" s="390">
        <f t="shared" si="3"/>
        <v>375</v>
      </c>
      <c r="I37" s="131">
        <v>111</v>
      </c>
      <c r="J37" s="390">
        <v>2480</v>
      </c>
      <c r="K37" s="131">
        <f t="shared" si="3"/>
        <v>29</v>
      </c>
      <c r="L37" s="131">
        <f t="shared" si="3"/>
        <v>25</v>
      </c>
      <c r="M37" s="135">
        <f t="shared" si="3"/>
        <v>7</v>
      </c>
    </row>
    <row r="39" ht="15.75">
      <c r="B39" s="127" t="s">
        <v>323</v>
      </c>
    </row>
    <row r="40" ht="13.5" thickBot="1"/>
    <row r="41" spans="2:13" ht="21" customHeight="1">
      <c r="B41" s="669" t="s">
        <v>49</v>
      </c>
      <c r="C41" s="725" t="s">
        <v>115</v>
      </c>
      <c r="D41" s="726"/>
      <c r="E41" s="726"/>
      <c r="F41" s="726"/>
      <c r="G41" s="726"/>
      <c r="H41" s="726"/>
      <c r="I41" s="726"/>
      <c r="J41" s="727"/>
      <c r="K41" s="662" t="s">
        <v>102</v>
      </c>
      <c r="L41" s="662" t="s">
        <v>198</v>
      </c>
      <c r="M41" s="662" t="s">
        <v>107</v>
      </c>
    </row>
    <row r="42" spans="2:13" ht="12.75">
      <c r="B42" s="670"/>
      <c r="C42" s="780" t="s">
        <v>50</v>
      </c>
      <c r="D42" s="781"/>
      <c r="E42" s="783" t="s">
        <v>51</v>
      </c>
      <c r="F42" s="784"/>
      <c r="G42" s="783" t="s">
        <v>52</v>
      </c>
      <c r="H42" s="784"/>
      <c r="I42" s="676" t="s">
        <v>70</v>
      </c>
      <c r="J42" s="677"/>
      <c r="K42" s="663"/>
      <c r="L42" s="663"/>
      <c r="M42" s="663"/>
    </row>
    <row r="43" spans="2:13" ht="46.5" customHeight="1" thickBot="1">
      <c r="B43" s="661"/>
      <c r="C43" s="7" t="s">
        <v>53</v>
      </c>
      <c r="D43" s="12" t="s">
        <v>54</v>
      </c>
      <c r="E43" s="7" t="s">
        <v>53</v>
      </c>
      <c r="F43" s="12" t="s">
        <v>54</v>
      </c>
      <c r="G43" s="66" t="s">
        <v>53</v>
      </c>
      <c r="H43" s="55" t="s">
        <v>54</v>
      </c>
      <c r="I43" s="13" t="s">
        <v>53</v>
      </c>
      <c r="J43" s="12" t="s">
        <v>54</v>
      </c>
      <c r="K43" s="664"/>
      <c r="L43" s="664"/>
      <c r="M43" s="664"/>
    </row>
    <row r="44" spans="2:13" ht="66.75" customHeight="1">
      <c r="B44" s="84" t="s">
        <v>233</v>
      </c>
      <c r="C44" s="430">
        <v>1</v>
      </c>
      <c r="D44" s="319">
        <v>10</v>
      </c>
      <c r="E44" s="431">
        <v>20</v>
      </c>
      <c r="F44" s="319">
        <v>1020</v>
      </c>
      <c r="G44" s="431">
        <v>6</v>
      </c>
      <c r="H44" s="319">
        <v>100</v>
      </c>
      <c r="I44" s="317">
        <v>27</v>
      </c>
      <c r="J44" s="432">
        <v>1130</v>
      </c>
      <c r="K44" s="431">
        <v>16</v>
      </c>
      <c r="L44" s="433">
        <v>3</v>
      </c>
      <c r="M44" s="432">
        <v>2</v>
      </c>
    </row>
    <row r="45" spans="2:13" ht="66.75" customHeight="1" thickBot="1">
      <c r="B45" s="85" t="s">
        <v>160</v>
      </c>
      <c r="C45" s="344">
        <v>20</v>
      </c>
      <c r="D45" s="236">
        <v>78</v>
      </c>
      <c r="E45" s="377">
        <v>66</v>
      </c>
      <c r="F45" s="236">
        <v>902</v>
      </c>
      <c r="G45" s="377">
        <v>23</v>
      </c>
      <c r="H45" s="236">
        <v>239</v>
      </c>
      <c r="I45" s="235">
        <v>109</v>
      </c>
      <c r="J45" s="311">
        <v>1219</v>
      </c>
      <c r="K45" s="377">
        <v>44</v>
      </c>
      <c r="L45" s="376">
        <v>12</v>
      </c>
      <c r="M45" s="311">
        <v>4</v>
      </c>
    </row>
    <row r="46" spans="2:13" ht="39" customHeight="1" thickBot="1">
      <c r="B46" s="62" t="s">
        <v>55</v>
      </c>
      <c r="C46" s="131">
        <v>21</v>
      </c>
      <c r="D46" s="133">
        <v>88</v>
      </c>
      <c r="E46" s="131">
        <v>86</v>
      </c>
      <c r="F46" s="133">
        <v>1922</v>
      </c>
      <c r="G46" s="131">
        <v>29</v>
      </c>
      <c r="H46" s="133">
        <v>339</v>
      </c>
      <c r="I46" s="131">
        <v>136</v>
      </c>
      <c r="J46" s="133">
        <v>2349</v>
      </c>
      <c r="K46" s="136">
        <v>60</v>
      </c>
      <c r="L46" s="136">
        <v>15</v>
      </c>
      <c r="M46" s="135">
        <v>6</v>
      </c>
    </row>
    <row r="48" ht="15.75">
      <c r="B48" s="127" t="s">
        <v>356</v>
      </c>
    </row>
    <row r="49" ht="13.5" thickBot="1"/>
    <row r="50" spans="2:13" ht="21" customHeight="1">
      <c r="B50" s="669" t="s">
        <v>49</v>
      </c>
      <c r="C50" s="725" t="s">
        <v>115</v>
      </c>
      <c r="D50" s="726"/>
      <c r="E50" s="726"/>
      <c r="F50" s="726"/>
      <c r="G50" s="726"/>
      <c r="H50" s="726"/>
      <c r="I50" s="726"/>
      <c r="J50" s="727"/>
      <c r="K50" s="662" t="s">
        <v>102</v>
      </c>
      <c r="L50" s="662" t="s">
        <v>198</v>
      </c>
      <c r="M50" s="662" t="s">
        <v>107</v>
      </c>
    </row>
    <row r="51" spans="2:13" ht="12.75" customHeight="1">
      <c r="B51" s="670"/>
      <c r="C51" s="780" t="s">
        <v>50</v>
      </c>
      <c r="D51" s="781"/>
      <c r="E51" s="783" t="s">
        <v>51</v>
      </c>
      <c r="F51" s="784"/>
      <c r="G51" s="783" t="s">
        <v>52</v>
      </c>
      <c r="H51" s="784"/>
      <c r="I51" s="676" t="s">
        <v>70</v>
      </c>
      <c r="J51" s="677"/>
      <c r="K51" s="663"/>
      <c r="L51" s="663"/>
      <c r="M51" s="663"/>
    </row>
    <row r="52" spans="2:13" ht="46.5" customHeight="1" thickBot="1">
      <c r="B52" s="661"/>
      <c r="C52" s="7" t="s">
        <v>53</v>
      </c>
      <c r="D52" s="12" t="s">
        <v>54</v>
      </c>
      <c r="E52" s="7" t="s">
        <v>53</v>
      </c>
      <c r="F52" s="12" t="s">
        <v>54</v>
      </c>
      <c r="G52" s="66" t="s">
        <v>53</v>
      </c>
      <c r="H52" s="55" t="s">
        <v>54</v>
      </c>
      <c r="I52" s="13" t="s">
        <v>53</v>
      </c>
      <c r="J52" s="12" t="s">
        <v>54</v>
      </c>
      <c r="K52" s="664"/>
      <c r="L52" s="664"/>
      <c r="M52" s="664"/>
    </row>
    <row r="53" spans="2:13" ht="66.75" customHeight="1">
      <c r="B53" s="84" t="s">
        <v>233</v>
      </c>
      <c r="C53" s="430">
        <v>5</v>
      </c>
      <c r="D53" s="319">
        <v>55</v>
      </c>
      <c r="E53" s="431">
        <v>45</v>
      </c>
      <c r="F53" s="319">
        <v>1079</v>
      </c>
      <c r="G53" s="431">
        <v>5</v>
      </c>
      <c r="H53" s="319">
        <v>137</v>
      </c>
      <c r="I53" s="317">
        <v>55</v>
      </c>
      <c r="J53" s="432">
        <v>1315</v>
      </c>
      <c r="K53" s="431">
        <v>35</v>
      </c>
      <c r="L53" s="433">
        <v>11</v>
      </c>
      <c r="M53" s="432">
        <v>1</v>
      </c>
    </row>
    <row r="54" spans="2:13" ht="66.75" customHeight="1" thickBot="1">
      <c r="B54" s="85" t="s">
        <v>160</v>
      </c>
      <c r="C54" s="344">
        <v>22</v>
      </c>
      <c r="D54" s="236">
        <v>103</v>
      </c>
      <c r="E54" s="377">
        <v>39</v>
      </c>
      <c r="F54" s="236">
        <v>250</v>
      </c>
      <c r="G54" s="377">
        <v>12</v>
      </c>
      <c r="H54" s="236">
        <v>59</v>
      </c>
      <c r="I54" s="235">
        <v>66</v>
      </c>
      <c r="J54" s="311">
        <v>412</v>
      </c>
      <c r="K54" s="377">
        <v>18</v>
      </c>
      <c r="L54" s="376">
        <v>48</v>
      </c>
      <c r="M54" s="311">
        <v>1</v>
      </c>
    </row>
    <row r="55" spans="2:13" ht="39" customHeight="1" thickBot="1">
      <c r="B55" s="62" t="s">
        <v>55</v>
      </c>
      <c r="C55" s="131">
        <v>27</v>
      </c>
      <c r="D55" s="133">
        <v>158</v>
      </c>
      <c r="E55" s="131">
        <v>84</v>
      </c>
      <c r="F55" s="133">
        <v>1329</v>
      </c>
      <c r="G55" s="131">
        <v>17</v>
      </c>
      <c r="H55" s="133">
        <v>196</v>
      </c>
      <c r="I55" s="131">
        <v>121</v>
      </c>
      <c r="J55" s="133">
        <v>1727</v>
      </c>
      <c r="K55" s="136">
        <v>53</v>
      </c>
      <c r="L55" s="136">
        <v>59</v>
      </c>
      <c r="M55" s="135">
        <v>2</v>
      </c>
    </row>
    <row r="57" ht="15.75">
      <c r="B57" s="127" t="s">
        <v>366</v>
      </c>
    </row>
    <row r="58" ht="13.5" thickBot="1"/>
    <row r="59" spans="2:13" ht="21" customHeight="1">
      <c r="B59" s="669" t="s">
        <v>49</v>
      </c>
      <c r="C59" s="725" t="s">
        <v>115</v>
      </c>
      <c r="D59" s="726"/>
      <c r="E59" s="726"/>
      <c r="F59" s="726"/>
      <c r="G59" s="726"/>
      <c r="H59" s="726"/>
      <c r="I59" s="726"/>
      <c r="J59" s="727"/>
      <c r="K59" s="662" t="s">
        <v>102</v>
      </c>
      <c r="L59" s="662" t="s">
        <v>198</v>
      </c>
      <c r="M59" s="662" t="s">
        <v>107</v>
      </c>
    </row>
    <row r="60" spans="2:13" ht="12.75">
      <c r="B60" s="670"/>
      <c r="C60" s="780" t="s">
        <v>50</v>
      </c>
      <c r="D60" s="781"/>
      <c r="E60" s="783" t="s">
        <v>51</v>
      </c>
      <c r="F60" s="784"/>
      <c r="G60" s="783" t="s">
        <v>52</v>
      </c>
      <c r="H60" s="784"/>
      <c r="I60" s="676" t="s">
        <v>70</v>
      </c>
      <c r="J60" s="677"/>
      <c r="K60" s="663"/>
      <c r="L60" s="663"/>
      <c r="M60" s="663"/>
    </row>
    <row r="61" spans="2:13" ht="46.5" customHeight="1" thickBot="1">
      <c r="B61" s="661"/>
      <c r="C61" s="7" t="s">
        <v>53</v>
      </c>
      <c r="D61" s="12" t="s">
        <v>54</v>
      </c>
      <c r="E61" s="7" t="s">
        <v>53</v>
      </c>
      <c r="F61" s="12" t="s">
        <v>54</v>
      </c>
      <c r="G61" s="66" t="s">
        <v>53</v>
      </c>
      <c r="H61" s="55" t="s">
        <v>54</v>
      </c>
      <c r="I61" s="13" t="s">
        <v>53</v>
      </c>
      <c r="J61" s="12" t="s">
        <v>54</v>
      </c>
      <c r="K61" s="664"/>
      <c r="L61" s="664"/>
      <c r="M61" s="664"/>
    </row>
    <row r="62" spans="2:13" ht="66.75" customHeight="1">
      <c r="B62" s="84" t="s">
        <v>233</v>
      </c>
      <c r="C62" s="430">
        <v>0</v>
      </c>
      <c r="D62" s="319">
        <v>0</v>
      </c>
      <c r="E62" s="431">
        <v>11</v>
      </c>
      <c r="F62" s="319">
        <v>996</v>
      </c>
      <c r="G62" s="431">
        <v>2</v>
      </c>
      <c r="H62" s="319">
        <v>44</v>
      </c>
      <c r="I62" s="317">
        <v>13</v>
      </c>
      <c r="J62" s="432">
        <v>1040</v>
      </c>
      <c r="K62" s="431">
        <v>10</v>
      </c>
      <c r="L62" s="433">
        <v>0</v>
      </c>
      <c r="M62" s="432">
        <v>0</v>
      </c>
    </row>
    <row r="63" spans="2:13" ht="66.75" customHeight="1" thickBot="1">
      <c r="B63" s="85" t="s">
        <v>160</v>
      </c>
      <c r="C63" s="344">
        <v>6</v>
      </c>
      <c r="D63" s="236">
        <v>47</v>
      </c>
      <c r="E63" s="377">
        <v>118</v>
      </c>
      <c r="F63" s="236">
        <v>2387</v>
      </c>
      <c r="G63" s="377">
        <v>54</v>
      </c>
      <c r="H63" s="236">
        <v>901.5</v>
      </c>
      <c r="I63" s="235">
        <v>178</v>
      </c>
      <c r="J63" s="311">
        <v>3335.5</v>
      </c>
      <c r="K63" s="377">
        <v>78</v>
      </c>
      <c r="L63" s="376">
        <v>7</v>
      </c>
      <c r="M63" s="311">
        <v>12</v>
      </c>
    </row>
    <row r="64" spans="2:13" ht="39" customHeight="1" thickBot="1">
      <c r="B64" s="62" t="s">
        <v>55</v>
      </c>
      <c r="C64" s="131">
        <f aca="true" t="shared" si="4" ref="C64:M64">SUM(C62:C63)</f>
        <v>6</v>
      </c>
      <c r="D64" s="133">
        <f t="shared" si="4"/>
        <v>47</v>
      </c>
      <c r="E64" s="131">
        <f t="shared" si="4"/>
        <v>129</v>
      </c>
      <c r="F64" s="133">
        <f t="shared" si="4"/>
        <v>3383</v>
      </c>
      <c r="G64" s="131">
        <f t="shared" si="4"/>
        <v>56</v>
      </c>
      <c r="H64" s="133">
        <f t="shared" si="4"/>
        <v>945.5</v>
      </c>
      <c r="I64" s="131">
        <f t="shared" si="4"/>
        <v>191</v>
      </c>
      <c r="J64" s="133">
        <f t="shared" si="4"/>
        <v>4375.5</v>
      </c>
      <c r="K64" s="136">
        <f t="shared" si="4"/>
        <v>88</v>
      </c>
      <c r="L64" s="136">
        <f t="shared" si="4"/>
        <v>7</v>
      </c>
      <c r="M64" s="135">
        <f t="shared" si="4"/>
        <v>12</v>
      </c>
    </row>
    <row r="66" spans="2:13" ht="15.75">
      <c r="B66" s="668" t="s">
        <v>393</v>
      </c>
      <c r="C66" s="668"/>
      <c r="D66" s="668"/>
      <c r="E66" s="668"/>
      <c r="F66" s="668"/>
      <c r="G66" s="668"/>
      <c r="H66" s="668"/>
      <c r="I66" s="668"/>
      <c r="J66" s="668"/>
      <c r="K66" s="668"/>
      <c r="L66" s="668"/>
      <c r="M66" s="668"/>
    </row>
    <row r="67" ht="13.5" thickBot="1"/>
    <row r="68" spans="2:13" ht="21" customHeight="1">
      <c r="B68" s="669" t="s">
        <v>49</v>
      </c>
      <c r="C68" s="725" t="s">
        <v>115</v>
      </c>
      <c r="D68" s="726"/>
      <c r="E68" s="726"/>
      <c r="F68" s="726"/>
      <c r="G68" s="726"/>
      <c r="H68" s="726"/>
      <c r="I68" s="726"/>
      <c r="J68" s="727"/>
      <c r="K68" s="662" t="s">
        <v>102</v>
      </c>
      <c r="L68" s="662" t="s">
        <v>198</v>
      </c>
      <c r="M68" s="662" t="s">
        <v>107</v>
      </c>
    </row>
    <row r="69" spans="2:13" ht="12.75">
      <c r="B69" s="670"/>
      <c r="C69" s="780" t="s">
        <v>50</v>
      </c>
      <c r="D69" s="781"/>
      <c r="E69" s="783" t="s">
        <v>51</v>
      </c>
      <c r="F69" s="784"/>
      <c r="G69" s="783" t="s">
        <v>52</v>
      </c>
      <c r="H69" s="784"/>
      <c r="I69" s="676" t="s">
        <v>70</v>
      </c>
      <c r="J69" s="677"/>
      <c r="K69" s="663"/>
      <c r="L69" s="663"/>
      <c r="M69" s="663"/>
    </row>
    <row r="70" spans="2:13" ht="46.5" customHeight="1" thickBot="1">
      <c r="B70" s="661"/>
      <c r="C70" s="7" t="s">
        <v>53</v>
      </c>
      <c r="D70" s="12" t="s">
        <v>54</v>
      </c>
      <c r="E70" s="7" t="s">
        <v>53</v>
      </c>
      <c r="F70" s="12" t="s">
        <v>54</v>
      </c>
      <c r="G70" s="66" t="s">
        <v>53</v>
      </c>
      <c r="H70" s="55" t="s">
        <v>54</v>
      </c>
      <c r="I70" s="13" t="s">
        <v>53</v>
      </c>
      <c r="J70" s="12" t="s">
        <v>54</v>
      </c>
      <c r="K70" s="664"/>
      <c r="L70" s="664"/>
      <c r="M70" s="664"/>
    </row>
    <row r="71" spans="2:13" ht="66.75" customHeight="1">
      <c r="B71" s="84" t="s">
        <v>233</v>
      </c>
      <c r="C71" s="430">
        <f>+C8+C17+C26+C35+C44+C53+C62</f>
        <v>21</v>
      </c>
      <c r="D71" s="319">
        <f aca="true" t="shared" si="5" ref="D71:M71">+D8+D17+D26+D35+D44+D53+D62</f>
        <v>268</v>
      </c>
      <c r="E71" s="431">
        <f t="shared" si="5"/>
        <v>161</v>
      </c>
      <c r="F71" s="319">
        <f t="shared" si="5"/>
        <v>5018</v>
      </c>
      <c r="G71" s="431">
        <f t="shared" si="5"/>
        <v>46</v>
      </c>
      <c r="H71" s="319">
        <f t="shared" si="5"/>
        <v>832</v>
      </c>
      <c r="I71" s="317">
        <f t="shared" si="5"/>
        <v>228</v>
      </c>
      <c r="J71" s="432">
        <f t="shared" si="5"/>
        <v>6162</v>
      </c>
      <c r="K71" s="431">
        <f t="shared" si="5"/>
        <v>166</v>
      </c>
      <c r="L71" s="433">
        <f t="shared" si="5"/>
        <v>27</v>
      </c>
      <c r="M71" s="432">
        <f t="shared" si="5"/>
        <v>18</v>
      </c>
    </row>
    <row r="72" spans="2:13" ht="66.75" customHeight="1" thickBot="1">
      <c r="B72" s="85" t="s">
        <v>160</v>
      </c>
      <c r="C72" s="344">
        <f aca="true" t="shared" si="6" ref="C72:M72">+C9+C18+C27+C36+C45+C54+C63</f>
        <v>91</v>
      </c>
      <c r="D72" s="236">
        <f t="shared" si="6"/>
        <v>727</v>
      </c>
      <c r="E72" s="377">
        <f t="shared" si="6"/>
        <v>520</v>
      </c>
      <c r="F72" s="236">
        <f t="shared" si="6"/>
        <v>7940</v>
      </c>
      <c r="G72" s="377">
        <f t="shared" si="6"/>
        <v>353</v>
      </c>
      <c r="H72" s="236">
        <f t="shared" si="6"/>
        <v>4817.5</v>
      </c>
      <c r="I72" s="235">
        <f t="shared" si="6"/>
        <v>957</v>
      </c>
      <c r="J72" s="311">
        <f t="shared" si="6"/>
        <v>13584.5</v>
      </c>
      <c r="K72" s="377">
        <f t="shared" si="6"/>
        <v>265</v>
      </c>
      <c r="L72" s="376">
        <f t="shared" si="6"/>
        <v>120</v>
      </c>
      <c r="M72" s="311">
        <f t="shared" si="6"/>
        <v>40</v>
      </c>
    </row>
    <row r="73" spans="2:13" ht="39" customHeight="1" thickBot="1">
      <c r="B73" s="62" t="s">
        <v>55</v>
      </c>
      <c r="C73" s="131">
        <f aca="true" t="shared" si="7" ref="C73:M73">+C10+C19+C28+C37+C46+C55+C64</f>
        <v>112</v>
      </c>
      <c r="D73" s="133">
        <f t="shared" si="7"/>
        <v>995</v>
      </c>
      <c r="E73" s="131">
        <f t="shared" si="7"/>
        <v>681</v>
      </c>
      <c r="F73" s="133">
        <f t="shared" si="7"/>
        <v>12958</v>
      </c>
      <c r="G73" s="131">
        <f t="shared" si="7"/>
        <v>399</v>
      </c>
      <c r="H73" s="133">
        <f t="shared" si="7"/>
        <v>5649.5</v>
      </c>
      <c r="I73" s="131">
        <f t="shared" si="7"/>
        <v>1185</v>
      </c>
      <c r="J73" s="133">
        <f t="shared" si="7"/>
        <v>19746.5</v>
      </c>
      <c r="K73" s="136">
        <f t="shared" si="7"/>
        <v>431</v>
      </c>
      <c r="L73" s="136">
        <f t="shared" si="7"/>
        <v>147</v>
      </c>
      <c r="M73" s="135">
        <f t="shared" si="7"/>
        <v>58</v>
      </c>
    </row>
  </sheetData>
  <mergeCells count="74">
    <mergeCell ref="B66:M66"/>
    <mergeCell ref="M14:M16"/>
    <mergeCell ref="C15:D15"/>
    <mergeCell ref="E15:F15"/>
    <mergeCell ref="G15:H15"/>
    <mergeCell ref="I15:J15"/>
    <mergeCell ref="B14:B16"/>
    <mergeCell ref="C14:J14"/>
    <mergeCell ref="K14:K16"/>
    <mergeCell ref="L14:L16"/>
    <mergeCell ref="B1:M1"/>
    <mergeCell ref="K5:K7"/>
    <mergeCell ref="L5:L7"/>
    <mergeCell ref="M5:M7"/>
    <mergeCell ref="B5:B7"/>
    <mergeCell ref="C5:J5"/>
    <mergeCell ref="C6:D6"/>
    <mergeCell ref="E6:F6"/>
    <mergeCell ref="G6:H6"/>
    <mergeCell ref="I6:J6"/>
    <mergeCell ref="B23:B25"/>
    <mergeCell ref="C23:J23"/>
    <mergeCell ref="K23:K25"/>
    <mergeCell ref="L23:L25"/>
    <mergeCell ref="M23:M25"/>
    <mergeCell ref="C24:D24"/>
    <mergeCell ref="E24:F24"/>
    <mergeCell ref="G24:H24"/>
    <mergeCell ref="I24:J24"/>
    <mergeCell ref="B32:B34"/>
    <mergeCell ref="C32:J32"/>
    <mergeCell ref="K32:K34"/>
    <mergeCell ref="L32:L34"/>
    <mergeCell ref="M32:M34"/>
    <mergeCell ref="C33:D33"/>
    <mergeCell ref="E33:F33"/>
    <mergeCell ref="G33:H33"/>
    <mergeCell ref="I33:J33"/>
    <mergeCell ref="B41:B43"/>
    <mergeCell ref="C41:J41"/>
    <mergeCell ref="K41:K43"/>
    <mergeCell ref="L41:L43"/>
    <mergeCell ref="M41:M43"/>
    <mergeCell ref="C42:D42"/>
    <mergeCell ref="E42:F42"/>
    <mergeCell ref="G42:H42"/>
    <mergeCell ref="I42:J42"/>
    <mergeCell ref="B50:B52"/>
    <mergeCell ref="C50:J50"/>
    <mergeCell ref="K50:K52"/>
    <mergeCell ref="L50:L52"/>
    <mergeCell ref="M50:M52"/>
    <mergeCell ref="C51:D51"/>
    <mergeCell ref="E51:F51"/>
    <mergeCell ref="G51:H51"/>
    <mergeCell ref="I51:J51"/>
    <mergeCell ref="B59:B61"/>
    <mergeCell ref="C59:J59"/>
    <mergeCell ref="K59:K61"/>
    <mergeCell ref="L59:L61"/>
    <mergeCell ref="M59:M61"/>
    <mergeCell ref="C60:D60"/>
    <mergeCell ref="E60:F60"/>
    <mergeCell ref="G60:H60"/>
    <mergeCell ref="I60:J60"/>
    <mergeCell ref="B68:B70"/>
    <mergeCell ref="C68:J68"/>
    <mergeCell ref="K68:K70"/>
    <mergeCell ref="L68:L70"/>
    <mergeCell ref="M68:M70"/>
    <mergeCell ref="C69:D69"/>
    <mergeCell ref="E69:F69"/>
    <mergeCell ref="G69:H69"/>
    <mergeCell ref="I69:J69"/>
  </mergeCells>
  <printOptions horizontalCentered="1" verticalCentered="1"/>
  <pageMargins left="0.7874015748031497" right="0.7874015748031497" top="0.3937007874015748" bottom="0.2755905511811024" header="0" footer="0"/>
  <pageSetup horizontalDpi="300" verticalDpi="300" orientation="landscape" paperSize="9" scale="94" r:id="rId1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311"/>
  <dimension ref="B1:G81"/>
  <sheetViews>
    <sheetView zoomScale="75" zoomScaleNormal="75" workbookViewId="0" topLeftCell="A70">
      <selection activeCell="B73" sqref="B73:F73"/>
    </sheetView>
  </sheetViews>
  <sheetFormatPr defaultColWidth="9.00390625" defaultRowHeight="12.75"/>
  <cols>
    <col min="1" max="1" width="1.75390625" style="0" customWidth="1"/>
    <col min="2" max="2" width="35.125" style="0" customWidth="1"/>
    <col min="3" max="6" width="15.75390625" style="0" customWidth="1"/>
  </cols>
  <sheetData>
    <row r="1" spans="2:7" ht="40.5" customHeight="1">
      <c r="B1" s="678" t="s">
        <v>217</v>
      </c>
      <c r="C1" s="667"/>
      <c r="D1" s="667"/>
      <c r="E1" s="667"/>
      <c r="F1" s="667"/>
      <c r="G1" s="1"/>
    </row>
    <row r="2" spans="3:5" ht="12.75">
      <c r="C2" s="100"/>
      <c r="D2" s="32"/>
      <c r="E2" s="32"/>
    </row>
    <row r="3" spans="2:3" ht="15.75">
      <c r="B3" s="127" t="s">
        <v>240</v>
      </c>
      <c r="C3" s="2"/>
    </row>
    <row r="4" ht="13.5" thickBot="1"/>
    <row r="5" spans="2:6" ht="23.25" customHeight="1">
      <c r="B5" s="693" t="s">
        <v>45</v>
      </c>
      <c r="C5" s="696" t="s">
        <v>128</v>
      </c>
      <c r="D5" s="674"/>
      <c r="E5" s="674"/>
      <c r="F5" s="675"/>
    </row>
    <row r="6" spans="2:6" ht="40.5" customHeight="1">
      <c r="B6" s="694"/>
      <c r="C6" s="676" t="s">
        <v>46</v>
      </c>
      <c r="D6" s="677"/>
      <c r="E6" s="676" t="s">
        <v>47</v>
      </c>
      <c r="F6" s="677"/>
    </row>
    <row r="7" spans="2:6" ht="36" customHeight="1" thickBot="1">
      <c r="B7" s="695"/>
      <c r="C7" s="4" t="s">
        <v>48</v>
      </c>
      <c r="D7" s="5" t="s">
        <v>98</v>
      </c>
      <c r="E7" s="6" t="s">
        <v>213</v>
      </c>
      <c r="F7" s="5" t="s">
        <v>214</v>
      </c>
    </row>
    <row r="8" spans="2:6" ht="25.5" customHeight="1">
      <c r="B8" s="33" t="s">
        <v>215</v>
      </c>
      <c r="C8" s="231">
        <v>7</v>
      </c>
      <c r="D8" s="307">
        <v>0</v>
      </c>
      <c r="E8" s="308">
        <v>7</v>
      </c>
      <c r="F8" s="307">
        <v>0</v>
      </c>
    </row>
    <row r="9" spans="2:6" ht="25.5" customHeight="1">
      <c r="B9" s="35" t="s">
        <v>216</v>
      </c>
      <c r="C9" s="309">
        <v>7</v>
      </c>
      <c r="D9" s="310">
        <v>1</v>
      </c>
      <c r="E9" s="309">
        <v>0</v>
      </c>
      <c r="F9" s="310">
        <v>8</v>
      </c>
    </row>
    <row r="10" spans="2:6" ht="25.5" customHeight="1" thickBot="1">
      <c r="B10" s="69" t="s">
        <v>181</v>
      </c>
      <c r="C10" s="235">
        <v>1</v>
      </c>
      <c r="D10" s="311">
        <v>0</v>
      </c>
      <c r="E10" s="235">
        <v>1</v>
      </c>
      <c r="F10" s="311">
        <v>0</v>
      </c>
    </row>
    <row r="11" spans="2:6" ht="25.5" customHeight="1" thickBot="1">
      <c r="B11" s="44" t="s">
        <v>55</v>
      </c>
      <c r="C11" s="128">
        <v>15</v>
      </c>
      <c r="D11" s="129">
        <v>1</v>
      </c>
      <c r="E11" s="128">
        <v>8</v>
      </c>
      <c r="F11" s="129">
        <v>8</v>
      </c>
    </row>
    <row r="12" spans="2:6" ht="25.5" customHeight="1">
      <c r="B12" s="49"/>
      <c r="C12" s="323"/>
      <c r="D12" s="323"/>
      <c r="E12" s="323"/>
      <c r="F12" s="323"/>
    </row>
    <row r="13" ht="15.75">
      <c r="B13" s="127" t="s">
        <v>246</v>
      </c>
    </row>
    <row r="14" ht="13.5" thickBot="1"/>
    <row r="15" spans="2:6" ht="23.25" customHeight="1">
      <c r="B15" s="693" t="s">
        <v>45</v>
      </c>
      <c r="C15" s="696" t="s">
        <v>128</v>
      </c>
      <c r="D15" s="674"/>
      <c r="E15" s="674"/>
      <c r="F15" s="675"/>
    </row>
    <row r="16" spans="2:6" ht="40.5" customHeight="1">
      <c r="B16" s="694"/>
      <c r="C16" s="676" t="s">
        <v>46</v>
      </c>
      <c r="D16" s="677"/>
      <c r="E16" s="676" t="s">
        <v>47</v>
      </c>
      <c r="F16" s="677"/>
    </row>
    <row r="17" spans="2:6" ht="36" customHeight="1" thickBot="1">
      <c r="B17" s="695"/>
      <c r="C17" s="4" t="s">
        <v>48</v>
      </c>
      <c r="D17" s="5" t="s">
        <v>98</v>
      </c>
      <c r="E17" s="6" t="s">
        <v>213</v>
      </c>
      <c r="F17" s="5" t="s">
        <v>214</v>
      </c>
    </row>
    <row r="18" spans="2:6" ht="25.5" customHeight="1">
      <c r="B18" s="33" t="s">
        <v>215</v>
      </c>
      <c r="C18" s="231">
        <v>1</v>
      </c>
      <c r="D18" s="307"/>
      <c r="E18" s="308">
        <v>1</v>
      </c>
      <c r="F18" s="307"/>
    </row>
    <row r="19" spans="2:6" ht="25.5" customHeight="1">
      <c r="B19" s="35" t="s">
        <v>216</v>
      </c>
      <c r="C19" s="309">
        <v>10</v>
      </c>
      <c r="D19" s="310"/>
      <c r="E19" s="309"/>
      <c r="F19" s="310">
        <v>10</v>
      </c>
    </row>
    <row r="20" spans="2:6" ht="25.5" customHeight="1" thickBot="1">
      <c r="B20" s="69" t="s">
        <v>181</v>
      </c>
      <c r="C20" s="235"/>
      <c r="D20" s="311"/>
      <c r="E20" s="235"/>
      <c r="F20" s="311"/>
    </row>
    <row r="21" spans="2:6" ht="25.5" customHeight="1" thickBot="1">
      <c r="B21" s="44" t="s">
        <v>55</v>
      </c>
      <c r="C21" s="629">
        <v>11</v>
      </c>
      <c r="D21" s="630">
        <v>0</v>
      </c>
      <c r="E21" s="629">
        <v>1</v>
      </c>
      <c r="F21" s="630">
        <v>10</v>
      </c>
    </row>
    <row r="23" ht="15.75">
      <c r="B23" s="127" t="s">
        <v>282</v>
      </c>
    </row>
    <row r="24" ht="13.5" thickBot="1"/>
    <row r="25" spans="2:6" ht="23.25" customHeight="1">
      <c r="B25" s="693" t="s">
        <v>45</v>
      </c>
      <c r="C25" s="696" t="s">
        <v>128</v>
      </c>
      <c r="D25" s="674"/>
      <c r="E25" s="674"/>
      <c r="F25" s="675"/>
    </row>
    <row r="26" spans="2:6" ht="40.5" customHeight="1">
      <c r="B26" s="694"/>
      <c r="C26" s="676" t="s">
        <v>46</v>
      </c>
      <c r="D26" s="677"/>
      <c r="E26" s="676" t="s">
        <v>47</v>
      </c>
      <c r="F26" s="677"/>
    </row>
    <row r="27" spans="2:6" ht="36" customHeight="1" thickBot="1">
      <c r="B27" s="695"/>
      <c r="C27" s="4" t="s">
        <v>48</v>
      </c>
      <c r="D27" s="5" t="s">
        <v>98</v>
      </c>
      <c r="E27" s="6" t="s">
        <v>213</v>
      </c>
      <c r="F27" s="5" t="s">
        <v>214</v>
      </c>
    </row>
    <row r="28" spans="2:6" ht="25.5" customHeight="1">
      <c r="B28" s="33" t="s">
        <v>215</v>
      </c>
      <c r="C28" s="231">
        <v>3</v>
      </c>
      <c r="D28" s="307">
        <v>0</v>
      </c>
      <c r="E28" s="308">
        <v>3</v>
      </c>
      <c r="F28" s="307">
        <v>0</v>
      </c>
    </row>
    <row r="29" spans="2:6" ht="25.5" customHeight="1">
      <c r="B29" s="35" t="s">
        <v>216</v>
      </c>
      <c r="C29" s="309">
        <v>10</v>
      </c>
      <c r="D29" s="310">
        <v>0</v>
      </c>
      <c r="E29" s="309">
        <v>0</v>
      </c>
      <c r="F29" s="310">
        <v>10</v>
      </c>
    </row>
    <row r="30" spans="2:6" ht="25.5" customHeight="1" thickBot="1">
      <c r="B30" s="69" t="s">
        <v>181</v>
      </c>
      <c r="C30" s="235">
        <v>0</v>
      </c>
      <c r="D30" s="311">
        <v>0</v>
      </c>
      <c r="E30" s="235">
        <v>0</v>
      </c>
      <c r="F30" s="311">
        <v>0</v>
      </c>
    </row>
    <row r="31" spans="2:6" ht="25.5" customHeight="1" thickBot="1">
      <c r="B31" s="44" t="s">
        <v>55</v>
      </c>
      <c r="C31" s="131">
        <f>SUM(C28:C30)</f>
        <v>13</v>
      </c>
      <c r="D31" s="315">
        <f>SUM(D28:D30)</f>
        <v>0</v>
      </c>
      <c r="E31" s="131">
        <f>SUM(E28:E30)</f>
        <v>3</v>
      </c>
      <c r="F31" s="316">
        <f>SUM(F28:F30)</f>
        <v>10</v>
      </c>
    </row>
    <row r="33" ht="15.75">
      <c r="B33" s="127" t="s">
        <v>294</v>
      </c>
    </row>
    <row r="34" ht="13.5" thickBot="1"/>
    <row r="35" spans="2:6" ht="23.25" customHeight="1">
      <c r="B35" s="693" t="s">
        <v>45</v>
      </c>
      <c r="C35" s="696" t="s">
        <v>128</v>
      </c>
      <c r="D35" s="674"/>
      <c r="E35" s="674"/>
      <c r="F35" s="675"/>
    </row>
    <row r="36" spans="2:6" ht="40.5" customHeight="1">
      <c r="B36" s="694"/>
      <c r="C36" s="676" t="s">
        <v>46</v>
      </c>
      <c r="D36" s="677"/>
      <c r="E36" s="676" t="s">
        <v>47</v>
      </c>
      <c r="F36" s="677"/>
    </row>
    <row r="37" spans="2:6" ht="36" customHeight="1" thickBot="1">
      <c r="B37" s="695"/>
      <c r="C37" s="4" t="s">
        <v>48</v>
      </c>
      <c r="D37" s="5" t="s">
        <v>98</v>
      </c>
      <c r="E37" s="6" t="s">
        <v>213</v>
      </c>
      <c r="F37" s="5" t="s">
        <v>214</v>
      </c>
    </row>
    <row r="38" spans="2:6" ht="25.5" customHeight="1">
      <c r="B38" s="33" t="s">
        <v>215</v>
      </c>
      <c r="C38" s="231">
        <v>1</v>
      </c>
      <c r="D38" s="307">
        <v>0</v>
      </c>
      <c r="E38" s="308">
        <v>1</v>
      </c>
      <c r="F38" s="307">
        <v>0</v>
      </c>
    </row>
    <row r="39" spans="2:6" ht="25.5" customHeight="1">
      <c r="B39" s="35" t="s">
        <v>216</v>
      </c>
      <c r="C39" s="309">
        <v>9</v>
      </c>
      <c r="D39" s="310">
        <v>0</v>
      </c>
      <c r="E39" s="309">
        <v>0</v>
      </c>
      <c r="F39" s="310">
        <v>9</v>
      </c>
    </row>
    <row r="40" spans="2:6" ht="25.5" customHeight="1" thickBot="1">
      <c r="B40" s="69" t="s">
        <v>181</v>
      </c>
      <c r="C40" s="235">
        <v>0</v>
      </c>
      <c r="D40" s="311">
        <v>0</v>
      </c>
      <c r="E40" s="235">
        <v>0</v>
      </c>
      <c r="F40" s="311">
        <v>0</v>
      </c>
    </row>
    <row r="41" spans="2:6" ht="25.5" customHeight="1" thickBot="1">
      <c r="B41" s="44" t="s">
        <v>55</v>
      </c>
      <c r="C41" s="131">
        <f>SUM(C38:C40)</f>
        <v>10</v>
      </c>
      <c r="D41" s="315">
        <f>SUM(D38:D40)</f>
        <v>0</v>
      </c>
      <c r="E41" s="131">
        <f>SUM(E38:E40)</f>
        <v>1</v>
      </c>
      <c r="F41" s="316">
        <f>SUM(F38:F40)</f>
        <v>9</v>
      </c>
    </row>
    <row r="43" ht="15.75">
      <c r="B43" s="127" t="s">
        <v>323</v>
      </c>
    </row>
    <row r="44" ht="13.5" thickBot="1"/>
    <row r="45" spans="2:6" ht="23.25" customHeight="1">
      <c r="B45" s="693" t="s">
        <v>45</v>
      </c>
      <c r="C45" s="696" t="s">
        <v>128</v>
      </c>
      <c r="D45" s="674"/>
      <c r="E45" s="674"/>
      <c r="F45" s="675"/>
    </row>
    <row r="46" spans="2:6" ht="40.5" customHeight="1">
      <c r="B46" s="694"/>
      <c r="C46" s="676" t="s">
        <v>46</v>
      </c>
      <c r="D46" s="677"/>
      <c r="E46" s="676" t="s">
        <v>47</v>
      </c>
      <c r="F46" s="677"/>
    </row>
    <row r="47" spans="2:6" ht="36" customHeight="1" thickBot="1">
      <c r="B47" s="695"/>
      <c r="C47" s="4" t="s">
        <v>48</v>
      </c>
      <c r="D47" s="5" t="s">
        <v>98</v>
      </c>
      <c r="E47" s="6" t="s">
        <v>213</v>
      </c>
      <c r="F47" s="5" t="s">
        <v>214</v>
      </c>
    </row>
    <row r="48" spans="2:6" ht="25.5" customHeight="1">
      <c r="B48" s="33" t="s">
        <v>215</v>
      </c>
      <c r="C48" s="231">
        <v>3</v>
      </c>
      <c r="D48" s="307">
        <v>0</v>
      </c>
      <c r="E48" s="308">
        <v>3</v>
      </c>
      <c r="F48" s="307">
        <v>0</v>
      </c>
    </row>
    <row r="49" spans="2:6" ht="25.5" customHeight="1">
      <c r="B49" s="35" t="s">
        <v>216</v>
      </c>
      <c r="C49" s="309">
        <v>10</v>
      </c>
      <c r="D49" s="310">
        <v>1</v>
      </c>
      <c r="E49" s="309">
        <v>0</v>
      </c>
      <c r="F49" s="310">
        <v>11</v>
      </c>
    </row>
    <row r="50" spans="2:6" ht="25.5" customHeight="1" thickBot="1">
      <c r="B50" s="69" t="s">
        <v>181</v>
      </c>
      <c r="C50" s="235">
        <v>0</v>
      </c>
      <c r="D50" s="311">
        <v>0</v>
      </c>
      <c r="E50" s="235">
        <v>0</v>
      </c>
      <c r="F50" s="311">
        <v>0</v>
      </c>
    </row>
    <row r="51" spans="2:6" ht="25.5" customHeight="1" thickBot="1">
      <c r="B51" s="44" t="s">
        <v>55</v>
      </c>
      <c r="C51" s="131">
        <f>SUM(C48:C50)</f>
        <v>13</v>
      </c>
      <c r="D51" s="315">
        <f>SUM(D48:D50)</f>
        <v>1</v>
      </c>
      <c r="E51" s="131">
        <f>SUM(E48:E50)</f>
        <v>3</v>
      </c>
      <c r="F51" s="316">
        <f>SUM(F48:F50)</f>
        <v>11</v>
      </c>
    </row>
    <row r="53" ht="15.75">
      <c r="B53" s="127" t="s">
        <v>356</v>
      </c>
    </row>
    <row r="54" ht="13.5" thickBot="1"/>
    <row r="55" spans="2:6" ht="23.25" customHeight="1">
      <c r="B55" s="693" t="s">
        <v>45</v>
      </c>
      <c r="C55" s="696" t="s">
        <v>128</v>
      </c>
      <c r="D55" s="674"/>
      <c r="E55" s="674"/>
      <c r="F55" s="675"/>
    </row>
    <row r="56" spans="2:6" ht="40.5" customHeight="1">
      <c r="B56" s="694"/>
      <c r="C56" s="676" t="s">
        <v>46</v>
      </c>
      <c r="D56" s="677"/>
      <c r="E56" s="676" t="s">
        <v>47</v>
      </c>
      <c r="F56" s="677"/>
    </row>
    <row r="57" spans="2:6" ht="36" customHeight="1" thickBot="1">
      <c r="B57" s="695"/>
      <c r="C57" s="4" t="s">
        <v>48</v>
      </c>
      <c r="D57" s="5" t="s">
        <v>98</v>
      </c>
      <c r="E57" s="6" t="s">
        <v>213</v>
      </c>
      <c r="F57" s="5" t="s">
        <v>214</v>
      </c>
    </row>
    <row r="58" spans="2:6" ht="25.5" customHeight="1">
      <c r="B58" s="33" t="s">
        <v>215</v>
      </c>
      <c r="C58" s="317">
        <v>1</v>
      </c>
      <c r="D58" s="318">
        <v>0</v>
      </c>
      <c r="E58" s="317">
        <v>1</v>
      </c>
      <c r="F58" s="319">
        <v>0</v>
      </c>
    </row>
    <row r="59" spans="2:6" ht="25.5" customHeight="1">
      <c r="B59" s="35" t="s">
        <v>216</v>
      </c>
      <c r="C59" s="233">
        <v>8</v>
      </c>
      <c r="D59" s="320">
        <v>1</v>
      </c>
      <c r="E59" s="233">
        <v>0</v>
      </c>
      <c r="F59" s="234">
        <v>9</v>
      </c>
    </row>
    <row r="60" spans="2:6" ht="25.5" customHeight="1" thickBot="1">
      <c r="B60" s="69" t="s">
        <v>181</v>
      </c>
      <c r="C60" s="294">
        <v>0</v>
      </c>
      <c r="D60" s="321">
        <v>0</v>
      </c>
      <c r="E60" s="294">
        <v>0</v>
      </c>
      <c r="F60" s="322">
        <v>0</v>
      </c>
    </row>
    <row r="61" spans="2:6" ht="25.5" customHeight="1" thickBot="1">
      <c r="B61" s="44" t="s">
        <v>55</v>
      </c>
      <c r="C61" s="131">
        <v>9</v>
      </c>
      <c r="D61" s="134">
        <v>1</v>
      </c>
      <c r="E61" s="131">
        <v>1</v>
      </c>
      <c r="F61" s="316">
        <v>9</v>
      </c>
    </row>
    <row r="63" ht="15.75">
      <c r="B63" s="127" t="s">
        <v>366</v>
      </c>
    </row>
    <row r="64" ht="13.5" thickBot="1"/>
    <row r="65" spans="2:6" ht="23.25" customHeight="1">
      <c r="B65" s="693" t="s">
        <v>45</v>
      </c>
      <c r="C65" s="696" t="s">
        <v>128</v>
      </c>
      <c r="D65" s="674"/>
      <c r="E65" s="674"/>
      <c r="F65" s="675"/>
    </row>
    <row r="66" spans="2:6" ht="40.5" customHeight="1">
      <c r="B66" s="694"/>
      <c r="C66" s="676" t="s">
        <v>46</v>
      </c>
      <c r="D66" s="677"/>
      <c r="E66" s="676" t="s">
        <v>47</v>
      </c>
      <c r="F66" s="677"/>
    </row>
    <row r="67" spans="2:6" ht="36" customHeight="1" thickBot="1">
      <c r="B67" s="695"/>
      <c r="C67" s="4" t="s">
        <v>48</v>
      </c>
      <c r="D67" s="5" t="s">
        <v>98</v>
      </c>
      <c r="E67" s="6" t="s">
        <v>213</v>
      </c>
      <c r="F67" s="5" t="s">
        <v>214</v>
      </c>
    </row>
    <row r="68" spans="2:6" ht="25.5" customHeight="1">
      <c r="B68" s="33" t="s">
        <v>215</v>
      </c>
      <c r="C68" s="231">
        <v>1</v>
      </c>
      <c r="D68" s="307">
        <v>0</v>
      </c>
      <c r="E68" s="308">
        <v>1</v>
      </c>
      <c r="F68" s="307">
        <v>0</v>
      </c>
    </row>
    <row r="69" spans="2:6" ht="25.5" customHeight="1">
      <c r="B69" s="35" t="s">
        <v>216</v>
      </c>
      <c r="C69" s="309">
        <v>10</v>
      </c>
      <c r="D69" s="310">
        <v>0</v>
      </c>
      <c r="E69" s="309">
        <v>0</v>
      </c>
      <c r="F69" s="310">
        <v>10</v>
      </c>
    </row>
    <row r="70" spans="2:6" ht="25.5" customHeight="1" thickBot="1">
      <c r="B70" s="69" t="s">
        <v>181</v>
      </c>
      <c r="C70" s="235">
        <v>0</v>
      </c>
      <c r="D70" s="311">
        <v>0</v>
      </c>
      <c r="E70" s="235">
        <v>0</v>
      </c>
      <c r="F70" s="311">
        <v>0</v>
      </c>
    </row>
    <row r="71" spans="2:6" ht="25.5" customHeight="1" thickBot="1">
      <c r="B71" s="44" t="s">
        <v>55</v>
      </c>
      <c r="C71" s="128">
        <f>SUM(C68:C70)</f>
        <v>11</v>
      </c>
      <c r="D71" s="129">
        <f>SUM(D68:D70)</f>
        <v>0</v>
      </c>
      <c r="E71" s="128">
        <f>SUM(E68:E70)</f>
        <v>1</v>
      </c>
      <c r="F71" s="129">
        <f>SUM(F68:F70)</f>
        <v>10</v>
      </c>
    </row>
    <row r="73" spans="2:6" ht="15.75">
      <c r="B73" s="668" t="s">
        <v>393</v>
      </c>
      <c r="C73" s="668"/>
      <c r="D73" s="668"/>
      <c r="E73" s="668"/>
      <c r="F73" s="668"/>
    </row>
    <row r="74" ht="13.5" thickBot="1"/>
    <row r="75" spans="2:6" ht="12.75">
      <c r="B75" s="693" t="s">
        <v>45</v>
      </c>
      <c r="C75" s="696" t="s">
        <v>128</v>
      </c>
      <c r="D75" s="674"/>
      <c r="E75" s="674"/>
      <c r="F75" s="675"/>
    </row>
    <row r="76" spans="2:6" ht="12.75">
      <c r="B76" s="694"/>
      <c r="C76" s="676" t="s">
        <v>46</v>
      </c>
      <c r="D76" s="677"/>
      <c r="E76" s="676" t="s">
        <v>47</v>
      </c>
      <c r="F76" s="677"/>
    </row>
    <row r="77" spans="2:6" ht="26.25" thickBot="1">
      <c r="B77" s="695"/>
      <c r="C77" s="4" t="s">
        <v>48</v>
      </c>
      <c r="D77" s="5" t="s">
        <v>98</v>
      </c>
      <c r="E77" s="6" t="s">
        <v>213</v>
      </c>
      <c r="F77" s="5" t="s">
        <v>214</v>
      </c>
    </row>
    <row r="78" spans="2:6" ht="25.5" customHeight="1">
      <c r="B78" s="33" t="s">
        <v>215</v>
      </c>
      <c r="C78" s="231">
        <f aca="true" t="shared" si="0" ref="C78:F81">+C8+C18+C28+C38+C48+C58+C68</f>
        <v>17</v>
      </c>
      <c r="D78" s="307">
        <f t="shared" si="0"/>
        <v>0</v>
      </c>
      <c r="E78" s="308">
        <f t="shared" si="0"/>
        <v>17</v>
      </c>
      <c r="F78" s="307">
        <f t="shared" si="0"/>
        <v>0</v>
      </c>
    </row>
    <row r="79" spans="2:6" ht="25.5" customHeight="1">
      <c r="B79" s="35" t="s">
        <v>216</v>
      </c>
      <c r="C79" s="309">
        <f t="shared" si="0"/>
        <v>64</v>
      </c>
      <c r="D79" s="310">
        <f t="shared" si="0"/>
        <v>3</v>
      </c>
      <c r="E79" s="309">
        <f t="shared" si="0"/>
        <v>0</v>
      </c>
      <c r="F79" s="310">
        <f t="shared" si="0"/>
        <v>67</v>
      </c>
    </row>
    <row r="80" spans="2:6" ht="25.5" customHeight="1" thickBot="1">
      <c r="B80" s="69" t="s">
        <v>181</v>
      </c>
      <c r="C80" s="235">
        <f t="shared" si="0"/>
        <v>1</v>
      </c>
      <c r="D80" s="311">
        <f t="shared" si="0"/>
        <v>0</v>
      </c>
      <c r="E80" s="235">
        <f t="shared" si="0"/>
        <v>1</v>
      </c>
      <c r="F80" s="311">
        <f t="shared" si="0"/>
        <v>0</v>
      </c>
    </row>
    <row r="81" spans="2:6" ht="25.5" customHeight="1" thickBot="1">
      <c r="B81" s="44" t="s">
        <v>55</v>
      </c>
      <c r="C81" s="128">
        <f t="shared" si="0"/>
        <v>82</v>
      </c>
      <c r="D81" s="129">
        <f t="shared" si="0"/>
        <v>3</v>
      </c>
      <c r="E81" s="128">
        <f t="shared" si="0"/>
        <v>18</v>
      </c>
      <c r="F81" s="129">
        <f t="shared" si="0"/>
        <v>67</v>
      </c>
    </row>
  </sheetData>
  <mergeCells count="34">
    <mergeCell ref="B73:F73"/>
    <mergeCell ref="B75:B77"/>
    <mergeCell ref="C75:F75"/>
    <mergeCell ref="C76:D76"/>
    <mergeCell ref="E76:F76"/>
    <mergeCell ref="B25:B27"/>
    <mergeCell ref="C25:F25"/>
    <mergeCell ref="C26:D26"/>
    <mergeCell ref="E26:F26"/>
    <mergeCell ref="B15:B17"/>
    <mergeCell ref="C15:F15"/>
    <mergeCell ref="C16:D16"/>
    <mergeCell ref="E16:F16"/>
    <mergeCell ref="B1:F1"/>
    <mergeCell ref="C6:D6"/>
    <mergeCell ref="E6:F6"/>
    <mergeCell ref="C5:F5"/>
    <mergeCell ref="B5:B7"/>
    <mergeCell ref="B35:B37"/>
    <mergeCell ref="C35:F35"/>
    <mergeCell ref="C36:D36"/>
    <mergeCell ref="E36:F36"/>
    <mergeCell ref="B45:B47"/>
    <mergeCell ref="C45:F45"/>
    <mergeCell ref="C46:D46"/>
    <mergeCell ref="E46:F46"/>
    <mergeCell ref="B55:B57"/>
    <mergeCell ref="C55:F55"/>
    <mergeCell ref="C56:D56"/>
    <mergeCell ref="E56:F56"/>
    <mergeCell ref="B65:B67"/>
    <mergeCell ref="C65:F65"/>
    <mergeCell ref="C66:D66"/>
    <mergeCell ref="E66:F66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  <rowBreaks count="2" manualBreakCount="2">
    <brk id="41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41"/>
  <dimension ref="B2:M75"/>
  <sheetViews>
    <sheetView zoomScale="75" zoomScaleNormal="75" workbookViewId="0" topLeftCell="A64">
      <selection activeCell="B68" sqref="B68:M68"/>
    </sheetView>
  </sheetViews>
  <sheetFormatPr defaultColWidth="9.00390625" defaultRowHeight="12.75"/>
  <cols>
    <col min="1" max="1" width="1.75390625" style="0" customWidth="1"/>
    <col min="2" max="2" width="29.25390625" style="0" customWidth="1"/>
    <col min="3" max="3" width="6.75390625" style="0" customWidth="1"/>
    <col min="4" max="4" width="9.75390625" style="0" customWidth="1"/>
    <col min="5" max="5" width="7.125" style="0" customWidth="1"/>
    <col min="6" max="6" width="7.00390625" style="0" customWidth="1"/>
    <col min="7" max="7" width="7.125" style="0" customWidth="1"/>
    <col min="8" max="8" width="9.375" style="0" customWidth="1"/>
    <col min="9" max="9" width="11.125" style="0" customWidth="1"/>
    <col min="10" max="10" width="10.00390625" style="0" customWidth="1"/>
    <col min="11" max="11" width="9.00390625" style="0" customWidth="1"/>
    <col min="12" max="12" width="8.625" style="0" customWidth="1"/>
    <col min="13" max="13" width="10.00390625" style="0" customWidth="1"/>
  </cols>
  <sheetData>
    <row r="2" spans="4:8" ht="12.75">
      <c r="D2" s="38"/>
      <c r="H2" s="38"/>
    </row>
    <row r="3" spans="2:13" ht="33.75" customHeight="1">
      <c r="B3" s="678" t="s">
        <v>218</v>
      </c>
      <c r="C3" s="678"/>
      <c r="D3" s="667"/>
      <c r="E3" s="667"/>
      <c r="F3" s="667"/>
      <c r="G3" s="667"/>
      <c r="H3" s="667"/>
      <c r="I3" s="667"/>
      <c r="J3" s="667"/>
      <c r="K3" s="667"/>
      <c r="L3" s="667"/>
      <c r="M3" s="667"/>
    </row>
    <row r="5" spans="2:5" ht="15.75">
      <c r="B5" s="127" t="s">
        <v>240</v>
      </c>
      <c r="D5" s="2"/>
      <c r="E5" s="59"/>
    </row>
    <row r="6" ht="13.5" thickBot="1"/>
    <row r="7" spans="2:13" ht="16.5" customHeight="1">
      <c r="B7" s="669" t="s">
        <v>99</v>
      </c>
      <c r="C7" s="662" t="s">
        <v>112</v>
      </c>
      <c r="D7" s="665" t="s">
        <v>133</v>
      </c>
      <c r="E7" s="671"/>
      <c r="F7" s="671"/>
      <c r="G7" s="671"/>
      <c r="H7" s="666"/>
      <c r="I7" s="657" t="s">
        <v>204</v>
      </c>
      <c r="J7" s="669" t="s">
        <v>203</v>
      </c>
      <c r="K7" s="671" t="s">
        <v>85</v>
      </c>
      <c r="L7" s="671"/>
      <c r="M7" s="672"/>
    </row>
    <row r="8" spans="2:13" ht="19.5" customHeight="1">
      <c r="B8" s="670"/>
      <c r="C8" s="663"/>
      <c r="D8" s="673" t="s">
        <v>182</v>
      </c>
      <c r="E8" s="660"/>
      <c r="F8" s="660"/>
      <c r="G8" s="660"/>
      <c r="H8" s="636" t="s">
        <v>104</v>
      </c>
      <c r="I8" s="658"/>
      <c r="J8" s="670"/>
      <c r="K8" s="634" t="s">
        <v>87</v>
      </c>
      <c r="L8" s="636" t="s">
        <v>86</v>
      </c>
      <c r="M8" s="699" t="s">
        <v>88</v>
      </c>
    </row>
    <row r="9" spans="2:13" ht="39" customHeight="1" thickBot="1">
      <c r="B9" s="661"/>
      <c r="C9" s="664"/>
      <c r="D9" s="47" t="s">
        <v>59</v>
      </c>
      <c r="E9" s="48" t="s">
        <v>105</v>
      </c>
      <c r="F9" s="64" t="s">
        <v>106</v>
      </c>
      <c r="G9" s="86" t="s">
        <v>57</v>
      </c>
      <c r="H9" s="698"/>
      <c r="I9" s="658"/>
      <c r="J9" s="670"/>
      <c r="K9" s="635"/>
      <c r="L9" s="697"/>
      <c r="M9" s="700"/>
    </row>
    <row r="10" spans="2:13" ht="25.5" customHeight="1">
      <c r="B10" s="33" t="s">
        <v>219</v>
      </c>
      <c r="C10" s="325">
        <v>7</v>
      </c>
      <c r="D10" s="308">
        <v>2</v>
      </c>
      <c r="E10" s="326">
        <v>1</v>
      </c>
      <c r="F10" s="327">
        <v>2</v>
      </c>
      <c r="G10" s="326">
        <v>1</v>
      </c>
      <c r="H10" s="256">
        <v>1</v>
      </c>
      <c r="I10" s="232">
        <v>0</v>
      </c>
      <c r="J10" s="276">
        <v>7</v>
      </c>
      <c r="K10" s="328">
        <v>0</v>
      </c>
      <c r="L10" s="256">
        <v>5</v>
      </c>
      <c r="M10" s="232">
        <v>2</v>
      </c>
    </row>
    <row r="11" spans="2:13" ht="42.75" customHeight="1" thickBot="1">
      <c r="B11" s="35" t="s">
        <v>216</v>
      </c>
      <c r="C11" s="329">
        <v>8</v>
      </c>
      <c r="D11" s="330">
        <v>6</v>
      </c>
      <c r="E11" s="331">
        <v>1</v>
      </c>
      <c r="F11" s="332">
        <v>1</v>
      </c>
      <c r="G11" s="333">
        <v>0</v>
      </c>
      <c r="H11" s="334">
        <v>0</v>
      </c>
      <c r="I11" s="234">
        <v>0</v>
      </c>
      <c r="J11" s="282">
        <v>4</v>
      </c>
      <c r="K11" s="278">
        <v>0</v>
      </c>
      <c r="L11" s="335">
        <v>7</v>
      </c>
      <c r="M11" s="280">
        <v>1</v>
      </c>
    </row>
    <row r="12" spans="2:13" ht="25.5" customHeight="1" thickBot="1">
      <c r="B12" s="41" t="s">
        <v>55</v>
      </c>
      <c r="C12" s="130">
        <v>15</v>
      </c>
      <c r="D12" s="131">
        <v>8</v>
      </c>
      <c r="E12" s="132">
        <v>2</v>
      </c>
      <c r="F12" s="133">
        <v>3</v>
      </c>
      <c r="G12" s="133">
        <v>1</v>
      </c>
      <c r="H12" s="132">
        <v>1</v>
      </c>
      <c r="I12" s="134">
        <v>0</v>
      </c>
      <c r="J12" s="135">
        <v>11</v>
      </c>
      <c r="K12" s="136">
        <v>0</v>
      </c>
      <c r="L12" s="132">
        <v>12</v>
      </c>
      <c r="M12" s="134">
        <v>3</v>
      </c>
    </row>
    <row r="13" spans="2:13" ht="33" customHeight="1">
      <c r="B13" s="49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2:13" ht="15.75">
      <c r="B14" s="127" t="s">
        <v>246</v>
      </c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ht="13.5" thickBot="1"/>
    <row r="16" spans="2:13" ht="16.5" customHeight="1">
      <c r="B16" s="669" t="s">
        <v>99</v>
      </c>
      <c r="C16" s="662" t="s">
        <v>112</v>
      </c>
      <c r="D16" s="665" t="s">
        <v>133</v>
      </c>
      <c r="E16" s="671"/>
      <c r="F16" s="671"/>
      <c r="G16" s="671"/>
      <c r="H16" s="666"/>
      <c r="I16" s="701" t="s">
        <v>204</v>
      </c>
      <c r="J16" s="669" t="s">
        <v>203</v>
      </c>
      <c r="K16" s="671" t="s">
        <v>85</v>
      </c>
      <c r="L16" s="671"/>
      <c r="M16" s="672"/>
    </row>
    <row r="17" spans="2:13" ht="19.5" customHeight="1">
      <c r="B17" s="670"/>
      <c r="C17" s="663"/>
      <c r="D17" s="673" t="s">
        <v>182</v>
      </c>
      <c r="E17" s="660"/>
      <c r="F17" s="660"/>
      <c r="G17" s="660"/>
      <c r="H17" s="703" t="s">
        <v>104</v>
      </c>
      <c r="I17" s="702"/>
      <c r="J17" s="670"/>
      <c r="K17" s="705" t="s">
        <v>87</v>
      </c>
      <c r="L17" s="703" t="s">
        <v>86</v>
      </c>
      <c r="M17" s="708" t="s">
        <v>88</v>
      </c>
    </row>
    <row r="18" spans="2:13" ht="39" customHeight="1" thickBot="1">
      <c r="B18" s="661"/>
      <c r="C18" s="664"/>
      <c r="D18" s="180" t="s">
        <v>59</v>
      </c>
      <c r="E18" s="125" t="s">
        <v>105</v>
      </c>
      <c r="F18" s="64" t="s">
        <v>106</v>
      </c>
      <c r="G18" s="86" t="s">
        <v>57</v>
      </c>
      <c r="H18" s="704"/>
      <c r="I18" s="702"/>
      <c r="J18" s="670"/>
      <c r="K18" s="706"/>
      <c r="L18" s="707"/>
      <c r="M18" s="709"/>
    </row>
    <row r="19" spans="2:13" ht="25.5" customHeight="1">
      <c r="B19" s="33" t="s">
        <v>219</v>
      </c>
      <c r="C19" s="626">
        <v>1</v>
      </c>
      <c r="D19" s="308">
        <v>0</v>
      </c>
      <c r="E19" s="326">
        <v>0</v>
      </c>
      <c r="F19" s="327">
        <v>0</v>
      </c>
      <c r="G19" s="326">
        <v>0</v>
      </c>
      <c r="H19" s="256">
        <v>0</v>
      </c>
      <c r="I19" s="232">
        <v>1</v>
      </c>
      <c r="J19" s="276">
        <v>1</v>
      </c>
      <c r="K19" s="328">
        <v>0</v>
      </c>
      <c r="L19" s="256">
        <v>0</v>
      </c>
      <c r="M19" s="232">
        <v>1</v>
      </c>
    </row>
    <row r="20" spans="2:13" ht="42.75" customHeight="1" thickBot="1">
      <c r="B20" s="35" t="s">
        <v>216</v>
      </c>
      <c r="C20" s="627">
        <v>11</v>
      </c>
      <c r="D20" s="330">
        <v>4</v>
      </c>
      <c r="E20" s="331">
        <v>4</v>
      </c>
      <c r="F20" s="332">
        <v>0</v>
      </c>
      <c r="G20" s="333">
        <v>2</v>
      </c>
      <c r="H20" s="334">
        <v>0</v>
      </c>
      <c r="I20" s="234">
        <v>1</v>
      </c>
      <c r="J20" s="282">
        <v>5</v>
      </c>
      <c r="K20" s="278">
        <v>0</v>
      </c>
      <c r="L20" s="335">
        <v>10</v>
      </c>
      <c r="M20" s="280">
        <v>0</v>
      </c>
    </row>
    <row r="21" spans="2:13" ht="25.5" customHeight="1" thickBot="1">
      <c r="B21" s="41" t="s">
        <v>55</v>
      </c>
      <c r="C21" s="628">
        <v>12</v>
      </c>
      <c r="D21" s="131">
        <v>4</v>
      </c>
      <c r="E21" s="132">
        <v>4</v>
      </c>
      <c r="F21" s="133">
        <v>0</v>
      </c>
      <c r="G21" s="133">
        <v>2</v>
      </c>
      <c r="H21" s="132">
        <v>0</v>
      </c>
      <c r="I21" s="134">
        <v>2</v>
      </c>
      <c r="J21" s="135">
        <v>6</v>
      </c>
      <c r="K21" s="136">
        <v>0</v>
      </c>
      <c r="L21" s="132">
        <v>10</v>
      </c>
      <c r="M21" s="134">
        <v>1</v>
      </c>
    </row>
    <row r="23" ht="15.75">
      <c r="B23" s="127" t="s">
        <v>282</v>
      </c>
    </row>
    <row r="24" ht="13.5" thickBot="1"/>
    <row r="25" spans="2:13" ht="16.5" customHeight="1">
      <c r="B25" s="669" t="s">
        <v>99</v>
      </c>
      <c r="C25" s="662" t="s">
        <v>112</v>
      </c>
      <c r="D25" s="665" t="s">
        <v>133</v>
      </c>
      <c r="E25" s="671"/>
      <c r="F25" s="671"/>
      <c r="G25" s="671"/>
      <c r="H25" s="666"/>
      <c r="I25" s="657" t="s">
        <v>204</v>
      </c>
      <c r="J25" s="669" t="s">
        <v>203</v>
      </c>
      <c r="K25" s="671" t="s">
        <v>85</v>
      </c>
      <c r="L25" s="671"/>
      <c r="M25" s="672"/>
    </row>
    <row r="26" spans="2:13" ht="19.5" customHeight="1">
      <c r="B26" s="670"/>
      <c r="C26" s="663"/>
      <c r="D26" s="673" t="s">
        <v>182</v>
      </c>
      <c r="E26" s="660"/>
      <c r="F26" s="660"/>
      <c r="G26" s="660"/>
      <c r="H26" s="636" t="s">
        <v>104</v>
      </c>
      <c r="I26" s="658"/>
      <c r="J26" s="670"/>
      <c r="K26" s="634" t="s">
        <v>87</v>
      </c>
      <c r="L26" s="636" t="s">
        <v>86</v>
      </c>
      <c r="M26" s="699" t="s">
        <v>88</v>
      </c>
    </row>
    <row r="27" spans="2:13" ht="39" customHeight="1" thickBot="1">
      <c r="B27" s="661"/>
      <c r="C27" s="664"/>
      <c r="D27" s="47" t="s">
        <v>59</v>
      </c>
      <c r="E27" s="48" t="s">
        <v>105</v>
      </c>
      <c r="F27" s="64" t="s">
        <v>106</v>
      </c>
      <c r="G27" s="86" t="s">
        <v>57</v>
      </c>
      <c r="H27" s="698"/>
      <c r="I27" s="658"/>
      <c r="J27" s="670"/>
      <c r="K27" s="635"/>
      <c r="L27" s="697"/>
      <c r="M27" s="700"/>
    </row>
    <row r="28" spans="2:13" ht="25.5" customHeight="1">
      <c r="B28" s="33" t="s">
        <v>219</v>
      </c>
      <c r="C28" s="336">
        <v>3</v>
      </c>
      <c r="D28" s="308">
        <v>0</v>
      </c>
      <c r="E28" s="326">
        <v>2</v>
      </c>
      <c r="F28" s="327">
        <v>1</v>
      </c>
      <c r="G28" s="326">
        <v>0</v>
      </c>
      <c r="H28" s="256">
        <v>0</v>
      </c>
      <c r="I28" s="232">
        <v>0</v>
      </c>
      <c r="J28" s="276">
        <v>2</v>
      </c>
      <c r="K28" s="328">
        <v>0</v>
      </c>
      <c r="L28" s="256">
        <v>1</v>
      </c>
      <c r="M28" s="232">
        <v>2</v>
      </c>
    </row>
    <row r="29" spans="2:13" ht="42.75" customHeight="1" thickBot="1">
      <c r="B29" s="35" t="s">
        <v>216</v>
      </c>
      <c r="C29" s="337">
        <v>10</v>
      </c>
      <c r="D29" s="330">
        <v>4</v>
      </c>
      <c r="E29" s="331">
        <v>2</v>
      </c>
      <c r="F29" s="332">
        <v>1</v>
      </c>
      <c r="G29" s="333">
        <v>0</v>
      </c>
      <c r="H29" s="334">
        <v>3</v>
      </c>
      <c r="I29" s="234">
        <v>0</v>
      </c>
      <c r="J29" s="282">
        <v>2</v>
      </c>
      <c r="K29" s="338">
        <v>0</v>
      </c>
      <c r="L29" s="339">
        <v>6</v>
      </c>
      <c r="M29" s="310">
        <v>4</v>
      </c>
    </row>
    <row r="30" spans="2:13" ht="25.5" customHeight="1" thickBot="1">
      <c r="B30" s="41" t="s">
        <v>55</v>
      </c>
      <c r="C30" s="136">
        <f>SUM(C28:C29)</f>
        <v>13</v>
      </c>
      <c r="D30" s="131">
        <f aca="true" t="shared" si="0" ref="D30:M30">SUM(D28:D29)</f>
        <v>4</v>
      </c>
      <c r="E30" s="132">
        <f t="shared" si="0"/>
        <v>4</v>
      </c>
      <c r="F30" s="132">
        <f t="shared" si="0"/>
        <v>2</v>
      </c>
      <c r="G30" s="132">
        <f t="shared" si="0"/>
        <v>0</v>
      </c>
      <c r="H30" s="132">
        <f t="shared" si="0"/>
        <v>3</v>
      </c>
      <c r="I30" s="299">
        <f t="shared" si="0"/>
        <v>0</v>
      </c>
      <c r="J30" s="136">
        <f t="shared" si="0"/>
        <v>4</v>
      </c>
      <c r="K30" s="131">
        <f t="shared" si="0"/>
        <v>0</v>
      </c>
      <c r="L30" s="132">
        <f t="shared" si="0"/>
        <v>7</v>
      </c>
      <c r="M30" s="134">
        <f t="shared" si="0"/>
        <v>6</v>
      </c>
    </row>
    <row r="32" ht="15.75">
      <c r="B32" s="127" t="s">
        <v>294</v>
      </c>
    </row>
    <row r="33" ht="13.5" thickBot="1"/>
    <row r="34" spans="2:13" ht="16.5" customHeight="1">
      <c r="B34" s="669" t="s">
        <v>99</v>
      </c>
      <c r="C34" s="662" t="s">
        <v>112</v>
      </c>
      <c r="D34" s="665" t="s">
        <v>133</v>
      </c>
      <c r="E34" s="671"/>
      <c r="F34" s="671"/>
      <c r="G34" s="671"/>
      <c r="H34" s="666"/>
      <c r="I34" s="657" t="s">
        <v>204</v>
      </c>
      <c r="J34" s="669" t="s">
        <v>203</v>
      </c>
      <c r="K34" s="671" t="s">
        <v>85</v>
      </c>
      <c r="L34" s="671"/>
      <c r="M34" s="672"/>
    </row>
    <row r="35" spans="2:13" ht="19.5" customHeight="1">
      <c r="B35" s="670"/>
      <c r="C35" s="663"/>
      <c r="D35" s="673" t="s">
        <v>182</v>
      </c>
      <c r="E35" s="660"/>
      <c r="F35" s="660"/>
      <c r="G35" s="660"/>
      <c r="H35" s="636" t="s">
        <v>104</v>
      </c>
      <c r="I35" s="658"/>
      <c r="J35" s="670"/>
      <c r="K35" s="634" t="s">
        <v>87</v>
      </c>
      <c r="L35" s="636" t="s">
        <v>86</v>
      </c>
      <c r="M35" s="699" t="s">
        <v>88</v>
      </c>
    </row>
    <row r="36" spans="2:13" ht="39" customHeight="1" thickBot="1">
      <c r="B36" s="661"/>
      <c r="C36" s="664"/>
      <c r="D36" s="47" t="s">
        <v>59</v>
      </c>
      <c r="E36" s="48" t="s">
        <v>105</v>
      </c>
      <c r="F36" s="64" t="s">
        <v>106</v>
      </c>
      <c r="G36" s="86" t="s">
        <v>57</v>
      </c>
      <c r="H36" s="698"/>
      <c r="I36" s="658"/>
      <c r="J36" s="670"/>
      <c r="K36" s="635"/>
      <c r="L36" s="697"/>
      <c r="M36" s="700"/>
    </row>
    <row r="37" spans="2:13" ht="25.5" customHeight="1">
      <c r="B37" s="33" t="s">
        <v>219</v>
      </c>
      <c r="C37" s="336">
        <v>1</v>
      </c>
      <c r="D37" s="308">
        <v>0</v>
      </c>
      <c r="E37" s="326">
        <v>1</v>
      </c>
      <c r="F37" s="327">
        <v>0</v>
      </c>
      <c r="G37" s="326">
        <v>0</v>
      </c>
      <c r="H37" s="256">
        <v>0</v>
      </c>
      <c r="I37" s="232">
        <v>0</v>
      </c>
      <c r="J37" s="276">
        <v>1</v>
      </c>
      <c r="K37" s="328">
        <v>0</v>
      </c>
      <c r="L37" s="256">
        <v>0</v>
      </c>
      <c r="M37" s="232">
        <v>1</v>
      </c>
    </row>
    <row r="38" spans="2:13" ht="42.75" customHeight="1" thickBot="1">
      <c r="B38" s="35" t="s">
        <v>216</v>
      </c>
      <c r="C38" s="337">
        <v>9</v>
      </c>
      <c r="D38" s="330">
        <v>6</v>
      </c>
      <c r="E38" s="331">
        <v>0</v>
      </c>
      <c r="F38" s="332">
        <v>2</v>
      </c>
      <c r="G38" s="333">
        <v>0</v>
      </c>
      <c r="H38" s="334">
        <v>0</v>
      </c>
      <c r="I38" s="234">
        <v>1</v>
      </c>
      <c r="J38" s="282">
        <v>3</v>
      </c>
      <c r="K38" s="338">
        <v>1</v>
      </c>
      <c r="L38" s="339">
        <v>8</v>
      </c>
      <c r="M38" s="310">
        <v>0</v>
      </c>
    </row>
    <row r="39" spans="2:13" ht="25.5" customHeight="1" thickBot="1">
      <c r="B39" s="41" t="s">
        <v>55</v>
      </c>
      <c r="C39" s="136">
        <f>SUM(C37:C38)</f>
        <v>10</v>
      </c>
      <c r="D39" s="131">
        <f aca="true" t="shared" si="1" ref="D39:M39">SUM(D37:D38)</f>
        <v>6</v>
      </c>
      <c r="E39" s="132">
        <f t="shared" si="1"/>
        <v>1</v>
      </c>
      <c r="F39" s="132">
        <f t="shared" si="1"/>
        <v>2</v>
      </c>
      <c r="G39" s="132">
        <f t="shared" si="1"/>
        <v>0</v>
      </c>
      <c r="H39" s="132">
        <f t="shared" si="1"/>
        <v>0</v>
      </c>
      <c r="I39" s="299">
        <f t="shared" si="1"/>
        <v>1</v>
      </c>
      <c r="J39" s="136">
        <f t="shared" si="1"/>
        <v>4</v>
      </c>
      <c r="K39" s="131">
        <f t="shared" si="1"/>
        <v>1</v>
      </c>
      <c r="L39" s="132">
        <f t="shared" si="1"/>
        <v>8</v>
      </c>
      <c r="M39" s="134">
        <f t="shared" si="1"/>
        <v>1</v>
      </c>
    </row>
    <row r="41" ht="15.75">
      <c r="B41" s="127" t="s">
        <v>323</v>
      </c>
    </row>
    <row r="42" ht="13.5" thickBot="1"/>
    <row r="43" spans="2:13" ht="16.5" customHeight="1">
      <c r="B43" s="669" t="s">
        <v>99</v>
      </c>
      <c r="C43" s="662" t="s">
        <v>112</v>
      </c>
      <c r="D43" s="665" t="s">
        <v>133</v>
      </c>
      <c r="E43" s="671"/>
      <c r="F43" s="671"/>
      <c r="G43" s="671"/>
      <c r="H43" s="666"/>
      <c r="I43" s="657" t="s">
        <v>204</v>
      </c>
      <c r="J43" s="669" t="s">
        <v>203</v>
      </c>
      <c r="K43" s="671" t="s">
        <v>85</v>
      </c>
      <c r="L43" s="671"/>
      <c r="M43" s="672"/>
    </row>
    <row r="44" spans="2:13" ht="19.5" customHeight="1">
      <c r="B44" s="670"/>
      <c r="C44" s="663"/>
      <c r="D44" s="673" t="s">
        <v>182</v>
      </c>
      <c r="E44" s="660"/>
      <c r="F44" s="660"/>
      <c r="G44" s="660"/>
      <c r="H44" s="636" t="s">
        <v>104</v>
      </c>
      <c r="I44" s="658"/>
      <c r="J44" s="670"/>
      <c r="K44" s="634" t="s">
        <v>87</v>
      </c>
      <c r="L44" s="636" t="s">
        <v>86</v>
      </c>
      <c r="M44" s="699" t="s">
        <v>88</v>
      </c>
    </row>
    <row r="45" spans="2:13" ht="39" customHeight="1" thickBot="1">
      <c r="B45" s="661"/>
      <c r="C45" s="664"/>
      <c r="D45" s="47" t="s">
        <v>59</v>
      </c>
      <c r="E45" s="48" t="s">
        <v>105</v>
      </c>
      <c r="F45" s="64" t="s">
        <v>106</v>
      </c>
      <c r="G45" s="86" t="s">
        <v>57</v>
      </c>
      <c r="H45" s="698"/>
      <c r="I45" s="658"/>
      <c r="J45" s="670"/>
      <c r="K45" s="635"/>
      <c r="L45" s="697"/>
      <c r="M45" s="700"/>
    </row>
    <row r="46" spans="2:13" ht="25.5" customHeight="1">
      <c r="B46" s="33" t="s">
        <v>219</v>
      </c>
      <c r="C46" s="336">
        <v>3</v>
      </c>
      <c r="D46" s="308">
        <v>2</v>
      </c>
      <c r="E46" s="326">
        <v>0</v>
      </c>
      <c r="F46" s="327">
        <v>0</v>
      </c>
      <c r="G46" s="326">
        <v>0</v>
      </c>
      <c r="H46" s="256">
        <v>1</v>
      </c>
      <c r="I46" s="232">
        <v>0</v>
      </c>
      <c r="J46" s="276">
        <v>2</v>
      </c>
      <c r="K46" s="328">
        <v>0</v>
      </c>
      <c r="L46" s="256">
        <v>2</v>
      </c>
      <c r="M46" s="232">
        <v>1</v>
      </c>
    </row>
    <row r="47" spans="2:13" ht="42.75" customHeight="1" thickBot="1">
      <c r="B47" s="35" t="s">
        <v>216</v>
      </c>
      <c r="C47" s="337">
        <v>11</v>
      </c>
      <c r="D47" s="330">
        <v>5</v>
      </c>
      <c r="E47" s="331">
        <v>5</v>
      </c>
      <c r="F47" s="332">
        <v>1</v>
      </c>
      <c r="G47" s="333">
        <v>0</v>
      </c>
      <c r="H47" s="334">
        <v>0</v>
      </c>
      <c r="I47" s="234">
        <v>0</v>
      </c>
      <c r="J47" s="282">
        <v>2</v>
      </c>
      <c r="K47" s="338">
        <v>0</v>
      </c>
      <c r="L47" s="339">
        <v>11</v>
      </c>
      <c r="M47" s="310">
        <v>0</v>
      </c>
    </row>
    <row r="48" spans="2:13" ht="25.5" customHeight="1" thickBot="1">
      <c r="B48" s="41" t="s">
        <v>55</v>
      </c>
      <c r="C48" s="136">
        <f>SUM(C46:C47)</f>
        <v>14</v>
      </c>
      <c r="D48" s="131">
        <f aca="true" t="shared" si="2" ref="D48:M48">SUM(D46:D47)</f>
        <v>7</v>
      </c>
      <c r="E48" s="132">
        <f t="shared" si="2"/>
        <v>5</v>
      </c>
      <c r="F48" s="132">
        <f t="shared" si="2"/>
        <v>1</v>
      </c>
      <c r="G48" s="132">
        <f t="shared" si="2"/>
        <v>0</v>
      </c>
      <c r="H48" s="132">
        <f t="shared" si="2"/>
        <v>1</v>
      </c>
      <c r="I48" s="299">
        <f t="shared" si="2"/>
        <v>0</v>
      </c>
      <c r="J48" s="136">
        <f t="shared" si="2"/>
        <v>4</v>
      </c>
      <c r="K48" s="131">
        <f t="shared" si="2"/>
        <v>0</v>
      </c>
      <c r="L48" s="132">
        <f t="shared" si="2"/>
        <v>13</v>
      </c>
      <c r="M48" s="134">
        <f t="shared" si="2"/>
        <v>1</v>
      </c>
    </row>
    <row r="50" ht="15.75">
      <c r="B50" s="127" t="s">
        <v>356</v>
      </c>
    </row>
    <row r="51" ht="13.5" thickBot="1"/>
    <row r="52" spans="2:13" ht="16.5" customHeight="1">
      <c r="B52" s="669" t="s">
        <v>99</v>
      </c>
      <c r="C52" s="662" t="s">
        <v>112</v>
      </c>
      <c r="D52" s="665" t="s">
        <v>133</v>
      </c>
      <c r="E52" s="671"/>
      <c r="F52" s="671"/>
      <c r="G52" s="671"/>
      <c r="H52" s="666"/>
      <c r="I52" s="657" t="s">
        <v>204</v>
      </c>
      <c r="J52" s="669" t="s">
        <v>203</v>
      </c>
      <c r="K52" s="671" t="s">
        <v>85</v>
      </c>
      <c r="L52" s="671"/>
      <c r="M52" s="672"/>
    </row>
    <row r="53" spans="2:13" ht="19.5" customHeight="1">
      <c r="B53" s="670"/>
      <c r="C53" s="663"/>
      <c r="D53" s="673" t="s">
        <v>182</v>
      </c>
      <c r="E53" s="660"/>
      <c r="F53" s="660"/>
      <c r="G53" s="660"/>
      <c r="H53" s="636" t="s">
        <v>104</v>
      </c>
      <c r="I53" s="658"/>
      <c r="J53" s="670"/>
      <c r="K53" s="634" t="s">
        <v>87</v>
      </c>
      <c r="L53" s="636" t="s">
        <v>86</v>
      </c>
      <c r="M53" s="699" t="s">
        <v>88</v>
      </c>
    </row>
    <row r="54" spans="2:13" ht="39" customHeight="1" thickBot="1">
      <c r="B54" s="661"/>
      <c r="C54" s="664"/>
      <c r="D54" s="47" t="s">
        <v>59</v>
      </c>
      <c r="E54" s="48" t="s">
        <v>105</v>
      </c>
      <c r="F54" s="64" t="s">
        <v>106</v>
      </c>
      <c r="G54" s="86" t="s">
        <v>57</v>
      </c>
      <c r="H54" s="698"/>
      <c r="I54" s="658"/>
      <c r="J54" s="670"/>
      <c r="K54" s="635"/>
      <c r="L54" s="697"/>
      <c r="M54" s="700"/>
    </row>
    <row r="55" spans="2:13" ht="25.5" customHeight="1">
      <c r="B55" s="33" t="s">
        <v>219</v>
      </c>
      <c r="C55" s="231">
        <v>1</v>
      </c>
      <c r="D55" s="231">
        <v>0</v>
      </c>
      <c r="E55" s="256">
        <v>1</v>
      </c>
      <c r="F55" s="256">
        <v>0</v>
      </c>
      <c r="G55" s="256">
        <v>0</v>
      </c>
      <c r="H55" s="256">
        <v>0</v>
      </c>
      <c r="I55" s="328">
        <v>0</v>
      </c>
      <c r="J55" s="231">
        <v>1</v>
      </c>
      <c r="K55" s="336">
        <v>0</v>
      </c>
      <c r="L55" s="256">
        <v>1</v>
      </c>
      <c r="M55" s="232">
        <v>0</v>
      </c>
    </row>
    <row r="56" spans="2:13" ht="42.75" customHeight="1" thickBot="1">
      <c r="B56" s="35" t="s">
        <v>216</v>
      </c>
      <c r="C56" s="309">
        <v>9</v>
      </c>
      <c r="D56" s="312">
        <v>6</v>
      </c>
      <c r="E56" s="341">
        <v>1</v>
      </c>
      <c r="F56" s="341">
        <v>2</v>
      </c>
      <c r="G56" s="341">
        <v>0</v>
      </c>
      <c r="H56" s="341">
        <v>0</v>
      </c>
      <c r="I56" s="342">
        <v>0</v>
      </c>
      <c r="J56" s="309">
        <v>4</v>
      </c>
      <c r="K56" s="343">
        <v>0</v>
      </c>
      <c r="L56" s="341">
        <v>9</v>
      </c>
      <c r="M56" s="313">
        <v>0</v>
      </c>
    </row>
    <row r="57" spans="2:13" ht="25.5" customHeight="1" thickBot="1">
      <c r="B57" s="41" t="s">
        <v>55</v>
      </c>
      <c r="C57" s="130">
        <v>10</v>
      </c>
      <c r="D57" s="131">
        <v>6</v>
      </c>
      <c r="E57" s="132">
        <v>2</v>
      </c>
      <c r="F57" s="133">
        <v>2</v>
      </c>
      <c r="G57" s="133">
        <v>0</v>
      </c>
      <c r="H57" s="132">
        <v>0</v>
      </c>
      <c r="I57" s="134">
        <v>0</v>
      </c>
      <c r="J57" s="135">
        <v>5</v>
      </c>
      <c r="K57" s="136">
        <v>0</v>
      </c>
      <c r="L57" s="132">
        <v>10</v>
      </c>
      <c r="M57" s="134">
        <v>0</v>
      </c>
    </row>
    <row r="59" ht="15.75">
      <c r="B59" s="127" t="s">
        <v>366</v>
      </c>
    </row>
    <row r="60" ht="13.5" thickBot="1"/>
    <row r="61" spans="2:13" ht="16.5" customHeight="1">
      <c r="B61" s="669" t="s">
        <v>99</v>
      </c>
      <c r="C61" s="662" t="s">
        <v>112</v>
      </c>
      <c r="D61" s="665" t="s">
        <v>133</v>
      </c>
      <c r="E61" s="671"/>
      <c r="F61" s="671"/>
      <c r="G61" s="671"/>
      <c r="H61" s="666"/>
      <c r="I61" s="657" t="s">
        <v>204</v>
      </c>
      <c r="J61" s="669" t="s">
        <v>203</v>
      </c>
      <c r="K61" s="671" t="s">
        <v>85</v>
      </c>
      <c r="L61" s="671"/>
      <c r="M61" s="672"/>
    </row>
    <row r="62" spans="2:13" ht="19.5" customHeight="1">
      <c r="B62" s="670"/>
      <c r="C62" s="663"/>
      <c r="D62" s="673" t="s">
        <v>182</v>
      </c>
      <c r="E62" s="660"/>
      <c r="F62" s="660"/>
      <c r="G62" s="660"/>
      <c r="H62" s="636" t="s">
        <v>104</v>
      </c>
      <c r="I62" s="658"/>
      <c r="J62" s="670"/>
      <c r="K62" s="634" t="s">
        <v>87</v>
      </c>
      <c r="L62" s="636" t="s">
        <v>86</v>
      </c>
      <c r="M62" s="699" t="s">
        <v>88</v>
      </c>
    </row>
    <row r="63" spans="2:13" ht="39" customHeight="1" thickBot="1">
      <c r="B63" s="661"/>
      <c r="C63" s="664"/>
      <c r="D63" s="47" t="s">
        <v>59</v>
      </c>
      <c r="E63" s="48" t="s">
        <v>105</v>
      </c>
      <c r="F63" s="64" t="s">
        <v>106</v>
      </c>
      <c r="G63" s="86" t="s">
        <v>57</v>
      </c>
      <c r="H63" s="698"/>
      <c r="I63" s="658"/>
      <c r="J63" s="670"/>
      <c r="K63" s="635"/>
      <c r="L63" s="697"/>
      <c r="M63" s="700"/>
    </row>
    <row r="64" spans="2:13" ht="25.5" customHeight="1">
      <c r="B64" s="33" t="s">
        <v>219</v>
      </c>
      <c r="C64" s="325">
        <v>1</v>
      </c>
      <c r="D64" s="308">
        <v>1</v>
      </c>
      <c r="E64" s="326">
        <v>0</v>
      </c>
      <c r="F64" s="327">
        <v>0</v>
      </c>
      <c r="G64" s="326">
        <v>0</v>
      </c>
      <c r="H64" s="256">
        <v>0</v>
      </c>
      <c r="I64" s="232">
        <v>0</v>
      </c>
      <c r="J64" s="276">
        <v>0</v>
      </c>
      <c r="K64" s="328">
        <v>0</v>
      </c>
      <c r="L64" s="256">
        <v>1</v>
      </c>
      <c r="M64" s="232">
        <v>0</v>
      </c>
    </row>
    <row r="65" spans="2:13" ht="42.75" customHeight="1" thickBot="1">
      <c r="B65" s="35" t="s">
        <v>216</v>
      </c>
      <c r="C65" s="329">
        <v>10</v>
      </c>
      <c r="D65" s="330">
        <v>7</v>
      </c>
      <c r="E65" s="331">
        <v>2</v>
      </c>
      <c r="F65" s="332">
        <v>0</v>
      </c>
      <c r="G65" s="333">
        <v>0</v>
      </c>
      <c r="H65" s="334">
        <v>1</v>
      </c>
      <c r="I65" s="234">
        <v>0</v>
      </c>
      <c r="J65" s="282">
        <v>5</v>
      </c>
      <c r="K65" s="344">
        <v>0</v>
      </c>
      <c r="L65" s="345">
        <v>8</v>
      </c>
      <c r="M65" s="311">
        <v>2</v>
      </c>
    </row>
    <row r="66" spans="2:13" ht="25.5" customHeight="1" thickBot="1">
      <c r="B66" s="41" t="s">
        <v>55</v>
      </c>
      <c r="C66" s="130">
        <f aca="true" t="shared" si="3" ref="C66:M66">SUM(C64:C65)</f>
        <v>11</v>
      </c>
      <c r="D66" s="131">
        <f t="shared" si="3"/>
        <v>8</v>
      </c>
      <c r="E66" s="132">
        <f t="shared" si="3"/>
        <v>2</v>
      </c>
      <c r="F66" s="133">
        <f t="shared" si="3"/>
        <v>0</v>
      </c>
      <c r="G66" s="133">
        <f t="shared" si="3"/>
        <v>0</v>
      </c>
      <c r="H66" s="132">
        <f t="shared" si="3"/>
        <v>1</v>
      </c>
      <c r="I66" s="134">
        <f t="shared" si="3"/>
        <v>0</v>
      </c>
      <c r="J66" s="135">
        <f t="shared" si="3"/>
        <v>5</v>
      </c>
      <c r="K66" s="348">
        <f t="shared" si="3"/>
        <v>0</v>
      </c>
      <c r="L66" s="349">
        <f t="shared" si="3"/>
        <v>9</v>
      </c>
      <c r="M66" s="350">
        <f t="shared" si="3"/>
        <v>2</v>
      </c>
    </row>
    <row r="68" spans="2:13" ht="15.75">
      <c r="B68" s="668" t="s">
        <v>393</v>
      </c>
      <c r="C68" s="668"/>
      <c r="D68" s="668"/>
      <c r="E68" s="668"/>
      <c r="F68" s="668"/>
      <c r="G68" s="668"/>
      <c r="H68" s="668"/>
      <c r="I68" s="668"/>
      <c r="J68" s="668"/>
      <c r="K68" s="668"/>
      <c r="L68" s="668"/>
      <c r="M68" s="668"/>
    </row>
    <row r="69" ht="13.5" thickBot="1"/>
    <row r="70" spans="2:13" ht="12.75">
      <c r="B70" s="669" t="s">
        <v>99</v>
      </c>
      <c r="C70" s="662" t="s">
        <v>112</v>
      </c>
      <c r="D70" s="665" t="s">
        <v>133</v>
      </c>
      <c r="E70" s="671"/>
      <c r="F70" s="671"/>
      <c r="G70" s="671"/>
      <c r="H70" s="666"/>
      <c r="I70" s="657" t="s">
        <v>204</v>
      </c>
      <c r="J70" s="669" t="s">
        <v>203</v>
      </c>
      <c r="K70" s="671" t="s">
        <v>85</v>
      </c>
      <c r="L70" s="671"/>
      <c r="M70" s="672"/>
    </row>
    <row r="71" spans="2:13" ht="21" customHeight="1">
      <c r="B71" s="670"/>
      <c r="C71" s="663"/>
      <c r="D71" s="673" t="s">
        <v>182</v>
      </c>
      <c r="E71" s="660"/>
      <c r="F71" s="660"/>
      <c r="G71" s="660"/>
      <c r="H71" s="636" t="s">
        <v>104</v>
      </c>
      <c r="I71" s="658"/>
      <c r="J71" s="670"/>
      <c r="K71" s="634" t="s">
        <v>87</v>
      </c>
      <c r="L71" s="636" t="s">
        <v>86</v>
      </c>
      <c r="M71" s="699" t="s">
        <v>88</v>
      </c>
    </row>
    <row r="72" spans="2:13" ht="48.75" customHeight="1" thickBot="1">
      <c r="B72" s="661"/>
      <c r="C72" s="664"/>
      <c r="D72" s="47" t="s">
        <v>59</v>
      </c>
      <c r="E72" s="48" t="s">
        <v>105</v>
      </c>
      <c r="F72" s="64" t="s">
        <v>106</v>
      </c>
      <c r="G72" s="86" t="s">
        <v>57</v>
      </c>
      <c r="H72" s="698"/>
      <c r="I72" s="658"/>
      <c r="J72" s="670"/>
      <c r="K72" s="635"/>
      <c r="L72" s="697"/>
      <c r="M72" s="700"/>
    </row>
    <row r="73" spans="2:13" ht="31.5" customHeight="1">
      <c r="B73" s="33" t="s">
        <v>219</v>
      </c>
      <c r="C73" s="626">
        <f>+C10+C19+C28+C37+C46+C55+C64</f>
        <v>17</v>
      </c>
      <c r="D73" s="308">
        <f aca="true" t="shared" si="4" ref="D73:M74">+D10+D19+D28+D37+D46+D55+D64</f>
        <v>5</v>
      </c>
      <c r="E73" s="326">
        <f t="shared" si="4"/>
        <v>5</v>
      </c>
      <c r="F73" s="327">
        <f t="shared" si="4"/>
        <v>3</v>
      </c>
      <c r="G73" s="326">
        <f t="shared" si="4"/>
        <v>1</v>
      </c>
      <c r="H73" s="256">
        <f t="shared" si="4"/>
        <v>2</v>
      </c>
      <c r="I73" s="232">
        <f t="shared" si="4"/>
        <v>1</v>
      </c>
      <c r="J73" s="276">
        <f t="shared" si="4"/>
        <v>14</v>
      </c>
      <c r="K73" s="328">
        <f t="shared" si="4"/>
        <v>0</v>
      </c>
      <c r="L73" s="256">
        <f t="shared" si="4"/>
        <v>10</v>
      </c>
      <c r="M73" s="232">
        <f t="shared" si="4"/>
        <v>7</v>
      </c>
    </row>
    <row r="74" spans="2:13" ht="40.5" customHeight="1" thickBot="1">
      <c r="B74" s="35" t="s">
        <v>216</v>
      </c>
      <c r="C74" s="627">
        <f>+C11+C20+C29+C38+C47+C56+C65</f>
        <v>68</v>
      </c>
      <c r="D74" s="330">
        <f t="shared" si="4"/>
        <v>38</v>
      </c>
      <c r="E74" s="331">
        <f t="shared" si="4"/>
        <v>15</v>
      </c>
      <c r="F74" s="332">
        <f t="shared" si="4"/>
        <v>7</v>
      </c>
      <c r="G74" s="333">
        <f t="shared" si="4"/>
        <v>2</v>
      </c>
      <c r="H74" s="334">
        <f t="shared" si="4"/>
        <v>4</v>
      </c>
      <c r="I74" s="234">
        <f t="shared" si="4"/>
        <v>2</v>
      </c>
      <c r="J74" s="282">
        <f t="shared" si="4"/>
        <v>25</v>
      </c>
      <c r="K74" s="344">
        <f t="shared" si="4"/>
        <v>1</v>
      </c>
      <c r="L74" s="345">
        <f t="shared" si="4"/>
        <v>59</v>
      </c>
      <c r="M74" s="311">
        <f t="shared" si="4"/>
        <v>7</v>
      </c>
    </row>
    <row r="75" spans="2:13" ht="25.5" customHeight="1" thickBot="1">
      <c r="B75" s="41" t="s">
        <v>55</v>
      </c>
      <c r="C75" s="628">
        <f aca="true" t="shared" si="5" ref="C75:M75">SUM(C73:C74)</f>
        <v>85</v>
      </c>
      <c r="D75" s="131">
        <f t="shared" si="5"/>
        <v>43</v>
      </c>
      <c r="E75" s="132">
        <f t="shared" si="5"/>
        <v>20</v>
      </c>
      <c r="F75" s="133">
        <f t="shared" si="5"/>
        <v>10</v>
      </c>
      <c r="G75" s="133">
        <f t="shared" si="5"/>
        <v>3</v>
      </c>
      <c r="H75" s="132">
        <f t="shared" si="5"/>
        <v>6</v>
      </c>
      <c r="I75" s="134">
        <f t="shared" si="5"/>
        <v>3</v>
      </c>
      <c r="J75" s="135">
        <f t="shared" si="5"/>
        <v>39</v>
      </c>
      <c r="K75" s="348">
        <f t="shared" si="5"/>
        <v>1</v>
      </c>
      <c r="L75" s="349">
        <f t="shared" si="5"/>
        <v>69</v>
      </c>
      <c r="M75" s="350">
        <f t="shared" si="5"/>
        <v>14</v>
      </c>
    </row>
  </sheetData>
  <mergeCells count="90">
    <mergeCell ref="J25:J27"/>
    <mergeCell ref="K25:M25"/>
    <mergeCell ref="D26:G26"/>
    <mergeCell ref="H26:H27"/>
    <mergeCell ref="K26:K27"/>
    <mergeCell ref="L26:L27"/>
    <mergeCell ref="M26:M27"/>
    <mergeCell ref="B25:B27"/>
    <mergeCell ref="C25:C27"/>
    <mergeCell ref="D25:H25"/>
    <mergeCell ref="I25:I27"/>
    <mergeCell ref="J16:J18"/>
    <mergeCell ref="K16:M16"/>
    <mergeCell ref="D17:G17"/>
    <mergeCell ref="H17:H18"/>
    <mergeCell ref="K17:K18"/>
    <mergeCell ref="L17:L18"/>
    <mergeCell ref="M17:M18"/>
    <mergeCell ref="C7:C9"/>
    <mergeCell ref="I7:I9"/>
    <mergeCell ref="B16:B18"/>
    <mergeCell ref="C16:C18"/>
    <mergeCell ref="D16:H16"/>
    <mergeCell ref="I16:I18"/>
    <mergeCell ref="B3:M3"/>
    <mergeCell ref="K7:M7"/>
    <mergeCell ref="D8:G8"/>
    <mergeCell ref="J7:J9"/>
    <mergeCell ref="H8:H9"/>
    <mergeCell ref="K8:K9"/>
    <mergeCell ref="L8:L9"/>
    <mergeCell ref="M8:M9"/>
    <mergeCell ref="D7:H7"/>
    <mergeCell ref="B7:B9"/>
    <mergeCell ref="B34:B36"/>
    <mergeCell ref="C34:C36"/>
    <mergeCell ref="D34:H34"/>
    <mergeCell ref="I34:I36"/>
    <mergeCell ref="J34:J36"/>
    <mergeCell ref="K34:M34"/>
    <mergeCell ref="D35:G35"/>
    <mergeCell ref="H35:H36"/>
    <mergeCell ref="K35:K36"/>
    <mergeCell ref="L35:L36"/>
    <mergeCell ref="M35:M36"/>
    <mergeCell ref="B43:B45"/>
    <mergeCell ref="C43:C45"/>
    <mergeCell ref="D43:H43"/>
    <mergeCell ref="I43:I45"/>
    <mergeCell ref="J43:J45"/>
    <mergeCell ref="K43:M43"/>
    <mergeCell ref="D44:G44"/>
    <mergeCell ref="H44:H45"/>
    <mergeCell ref="K44:K45"/>
    <mergeCell ref="L44:L45"/>
    <mergeCell ref="M44:M45"/>
    <mergeCell ref="B52:B54"/>
    <mergeCell ref="C52:C54"/>
    <mergeCell ref="D52:H52"/>
    <mergeCell ref="I52:I54"/>
    <mergeCell ref="J52:J54"/>
    <mergeCell ref="K52:M52"/>
    <mergeCell ref="D53:G53"/>
    <mergeCell ref="H53:H54"/>
    <mergeCell ref="K53:K54"/>
    <mergeCell ref="L53:L54"/>
    <mergeCell ref="M53:M54"/>
    <mergeCell ref="B61:B63"/>
    <mergeCell ref="C61:C63"/>
    <mergeCell ref="D61:H61"/>
    <mergeCell ref="I61:I63"/>
    <mergeCell ref="D62:G62"/>
    <mergeCell ref="H62:H63"/>
    <mergeCell ref="K62:K63"/>
    <mergeCell ref="L62:L63"/>
    <mergeCell ref="H71:H72"/>
    <mergeCell ref="K71:K72"/>
    <mergeCell ref="J61:J63"/>
    <mergeCell ref="K61:M61"/>
    <mergeCell ref="M62:M63"/>
    <mergeCell ref="L71:L72"/>
    <mergeCell ref="M71:M72"/>
    <mergeCell ref="B68:M68"/>
    <mergeCell ref="J70:J72"/>
    <mergeCell ref="K70:M70"/>
    <mergeCell ref="D71:G71"/>
    <mergeCell ref="B70:B72"/>
    <mergeCell ref="C70:C72"/>
    <mergeCell ref="D70:H70"/>
    <mergeCell ref="I70:I72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  <rowBreaks count="3" manualBreakCount="3">
    <brk id="21" max="255" man="1"/>
    <brk id="39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93"/>
  <dimension ref="B3:I268"/>
  <sheetViews>
    <sheetView zoomScale="75" zoomScaleNormal="75" workbookViewId="0" topLeftCell="A231">
      <selection activeCell="B237" sqref="B237:E237"/>
    </sheetView>
  </sheetViews>
  <sheetFormatPr defaultColWidth="9.00390625" defaultRowHeight="12.75"/>
  <cols>
    <col min="1" max="1" width="1.75390625" style="0" customWidth="1"/>
    <col min="2" max="2" width="66.375" style="0" customWidth="1"/>
    <col min="4" max="4" width="7.375" style="0" customWidth="1"/>
    <col min="5" max="5" width="10.75390625" style="0" customWidth="1"/>
    <col min="6" max="6" width="7.375" style="0" customWidth="1"/>
  </cols>
  <sheetData>
    <row r="3" spans="2:9" ht="36.75" customHeight="1">
      <c r="B3" s="710" t="s">
        <v>220</v>
      </c>
      <c r="C3" s="711"/>
      <c r="D3" s="711"/>
      <c r="E3" s="711"/>
      <c r="F3" s="711"/>
      <c r="G3" s="1"/>
      <c r="H3" s="1"/>
      <c r="I3" s="1"/>
    </row>
    <row r="5" spans="2:5" ht="15.75">
      <c r="B5" s="127" t="s">
        <v>242</v>
      </c>
      <c r="C5" s="74"/>
      <c r="D5" s="2"/>
      <c r="E5" s="2"/>
    </row>
    <row r="7" ht="21.75" customHeight="1" thickBot="1"/>
    <row r="8" spans="2:5" ht="46.5" customHeight="1" thickBot="1">
      <c r="B8" s="102" t="s">
        <v>117</v>
      </c>
      <c r="C8" s="17" t="s">
        <v>70</v>
      </c>
      <c r="D8" s="103" t="s">
        <v>221</v>
      </c>
      <c r="E8" s="17" t="s">
        <v>247</v>
      </c>
    </row>
    <row r="9" spans="2:7" ht="16.5" customHeight="1">
      <c r="B9" s="18" t="s">
        <v>100</v>
      </c>
      <c r="C9" s="434">
        <v>310</v>
      </c>
      <c r="D9" s="435">
        <v>87</v>
      </c>
      <c r="E9" s="435">
        <v>223</v>
      </c>
      <c r="G9" s="1"/>
    </row>
    <row r="10" spans="2:5" ht="16.5" customHeight="1">
      <c r="B10" s="21" t="s">
        <v>71</v>
      </c>
      <c r="C10" s="436">
        <v>122</v>
      </c>
      <c r="D10" s="437">
        <v>27</v>
      </c>
      <c r="E10" s="437">
        <v>95</v>
      </c>
    </row>
    <row r="11" spans="2:5" ht="16.5" customHeight="1">
      <c r="B11" s="18" t="s">
        <v>72</v>
      </c>
      <c r="C11" s="438">
        <v>18</v>
      </c>
      <c r="D11" s="439">
        <v>0</v>
      </c>
      <c r="E11" s="439">
        <v>18</v>
      </c>
    </row>
    <row r="12" spans="2:5" ht="16.5" customHeight="1">
      <c r="B12" s="21" t="s">
        <v>73</v>
      </c>
      <c r="C12" s="436">
        <v>54</v>
      </c>
      <c r="D12" s="437">
        <v>0</v>
      </c>
      <c r="E12" s="437">
        <v>54</v>
      </c>
    </row>
    <row r="13" spans="2:5" ht="16.5" customHeight="1">
      <c r="B13" s="21" t="s">
        <v>74</v>
      </c>
      <c r="C13" s="436">
        <v>259</v>
      </c>
      <c r="D13" s="437">
        <v>245</v>
      </c>
      <c r="E13" s="437">
        <v>14</v>
      </c>
    </row>
    <row r="14" spans="2:5" ht="16.5" customHeight="1">
      <c r="B14" s="21" t="s">
        <v>75</v>
      </c>
      <c r="C14" s="436">
        <v>0</v>
      </c>
      <c r="D14" s="437">
        <v>0</v>
      </c>
      <c r="E14" s="437">
        <v>0</v>
      </c>
    </row>
    <row r="15" spans="2:5" ht="16.5" customHeight="1">
      <c r="B15" s="21" t="s">
        <v>76</v>
      </c>
      <c r="C15" s="436">
        <v>0</v>
      </c>
      <c r="D15" s="437">
        <v>0</v>
      </c>
      <c r="E15" s="437">
        <v>0</v>
      </c>
    </row>
    <row r="16" spans="2:5" ht="21.75" customHeight="1">
      <c r="B16" s="23" t="s">
        <v>77</v>
      </c>
      <c r="C16" s="436">
        <v>3</v>
      </c>
      <c r="D16" s="437">
        <v>3</v>
      </c>
      <c r="E16" s="437">
        <v>0</v>
      </c>
    </row>
    <row r="17" spans="2:5" ht="16.5" customHeight="1">
      <c r="B17" s="21" t="s">
        <v>78</v>
      </c>
      <c r="C17" s="436">
        <v>108</v>
      </c>
      <c r="D17" s="437">
        <v>74</v>
      </c>
      <c r="E17" s="437">
        <v>34</v>
      </c>
    </row>
    <row r="18" spans="2:5" ht="16.5" customHeight="1">
      <c r="B18" s="21" t="s">
        <v>79</v>
      </c>
      <c r="C18" s="436">
        <v>10</v>
      </c>
      <c r="D18" s="437">
        <v>7</v>
      </c>
      <c r="E18" s="437">
        <v>3</v>
      </c>
    </row>
    <row r="19" spans="2:5" ht="16.5" customHeight="1">
      <c r="B19" s="21" t="s">
        <v>209</v>
      </c>
      <c r="C19" s="436">
        <v>48</v>
      </c>
      <c r="D19" s="437">
        <v>25</v>
      </c>
      <c r="E19" s="437">
        <v>23</v>
      </c>
    </row>
    <row r="20" spans="2:5" ht="16.5" customHeight="1">
      <c r="B20" s="21" t="s">
        <v>129</v>
      </c>
      <c r="C20" s="436">
        <v>42</v>
      </c>
      <c r="D20" s="437">
        <v>29</v>
      </c>
      <c r="E20" s="437">
        <v>13</v>
      </c>
    </row>
    <row r="21" spans="2:5" ht="16.5" customHeight="1">
      <c r="B21" s="21" t="s">
        <v>80</v>
      </c>
      <c r="C21" s="436">
        <v>8</v>
      </c>
      <c r="D21" s="437">
        <v>0</v>
      </c>
      <c r="E21" s="437">
        <v>8</v>
      </c>
    </row>
    <row r="22" spans="2:5" ht="16.5" customHeight="1">
      <c r="B22" s="21" t="s">
        <v>183</v>
      </c>
      <c r="C22" s="436">
        <v>105</v>
      </c>
      <c r="D22" s="437">
        <v>38</v>
      </c>
      <c r="E22" s="437">
        <v>67</v>
      </c>
    </row>
    <row r="23" spans="2:5" ht="16.5" customHeight="1">
      <c r="B23" s="21" t="s">
        <v>107</v>
      </c>
      <c r="C23" s="436">
        <v>105</v>
      </c>
      <c r="D23" s="437">
        <v>66</v>
      </c>
      <c r="E23" s="437">
        <v>39</v>
      </c>
    </row>
    <row r="24" spans="2:5" ht="16.5" customHeight="1">
      <c r="B24" s="21" t="s">
        <v>199</v>
      </c>
      <c r="C24" s="436">
        <v>194</v>
      </c>
      <c r="D24" s="437">
        <v>102</v>
      </c>
      <c r="E24" s="437">
        <v>92</v>
      </c>
    </row>
    <row r="25" spans="2:5" ht="16.5" customHeight="1">
      <c r="B25" s="21" t="s">
        <v>130</v>
      </c>
      <c r="C25" s="436">
        <v>28</v>
      </c>
      <c r="D25" s="437">
        <v>15</v>
      </c>
      <c r="E25" s="437">
        <v>13</v>
      </c>
    </row>
    <row r="26" spans="2:5" ht="16.5" customHeight="1" thickBot="1">
      <c r="B26" s="95" t="s">
        <v>101</v>
      </c>
      <c r="C26" s="440">
        <v>84</v>
      </c>
      <c r="D26" s="441">
        <v>62</v>
      </c>
      <c r="E26" s="441">
        <v>22</v>
      </c>
    </row>
    <row r="27" spans="2:5" ht="16.5" customHeight="1" thickBot="1">
      <c r="B27" s="117" t="s">
        <v>205</v>
      </c>
      <c r="C27" s="449">
        <f>SUM(C9:C26)</f>
        <v>1498</v>
      </c>
      <c r="D27" s="450">
        <f>SUM(D9:D26)</f>
        <v>780</v>
      </c>
      <c r="E27" s="451">
        <f>SUM(E9:E26)</f>
        <v>718</v>
      </c>
    </row>
    <row r="28" spans="2:5" ht="16.5" customHeight="1">
      <c r="B28" s="101" t="s">
        <v>81</v>
      </c>
      <c r="C28" s="443">
        <v>200</v>
      </c>
      <c r="D28" s="444">
        <v>96</v>
      </c>
      <c r="E28" s="444">
        <v>104</v>
      </c>
    </row>
    <row r="29" spans="2:5" ht="33.75" customHeight="1">
      <c r="B29" s="23" t="s">
        <v>234</v>
      </c>
      <c r="C29" s="447">
        <v>119</v>
      </c>
      <c r="D29" s="448">
        <v>89</v>
      </c>
      <c r="E29" s="448">
        <v>30</v>
      </c>
    </row>
    <row r="30" spans="2:5" ht="16.5" customHeight="1">
      <c r="B30" s="23" t="s">
        <v>125</v>
      </c>
      <c r="C30" s="436">
        <v>18</v>
      </c>
      <c r="D30" s="437">
        <v>12</v>
      </c>
      <c r="E30" s="437">
        <v>6</v>
      </c>
    </row>
    <row r="31" spans="2:5" ht="16.5" customHeight="1">
      <c r="B31" s="23" t="s">
        <v>210</v>
      </c>
      <c r="C31" s="436">
        <v>28</v>
      </c>
      <c r="D31" s="437">
        <v>11</v>
      </c>
      <c r="E31" s="437">
        <v>17</v>
      </c>
    </row>
    <row r="32" spans="2:5" ht="36.75" customHeight="1">
      <c r="B32" s="23" t="s">
        <v>243</v>
      </c>
      <c r="C32" s="173">
        <v>0</v>
      </c>
      <c r="D32" s="247">
        <v>0</v>
      </c>
      <c r="E32" s="247">
        <v>0</v>
      </c>
    </row>
    <row r="33" spans="2:5" ht="26.25" customHeight="1">
      <c r="B33" s="21" t="s">
        <v>123</v>
      </c>
      <c r="C33" s="436">
        <v>5360</v>
      </c>
      <c r="D33" s="437">
        <v>3193</v>
      </c>
      <c r="E33" s="437">
        <v>2167</v>
      </c>
    </row>
    <row r="34" spans="2:5" ht="16.5" customHeight="1">
      <c r="B34" s="21" t="s">
        <v>83</v>
      </c>
      <c r="C34" s="436">
        <v>152</v>
      </c>
      <c r="D34" s="437">
        <v>102</v>
      </c>
      <c r="E34" s="437">
        <v>50</v>
      </c>
    </row>
    <row r="35" spans="2:5" ht="32.25" customHeight="1">
      <c r="B35" s="21" t="s">
        <v>185</v>
      </c>
      <c r="C35" s="436">
        <v>280</v>
      </c>
      <c r="D35" s="437">
        <v>245</v>
      </c>
      <c r="E35" s="437">
        <v>35</v>
      </c>
    </row>
    <row r="36" spans="2:5" ht="16.5" customHeight="1">
      <c r="B36" s="21" t="s">
        <v>84</v>
      </c>
      <c r="C36" s="436">
        <v>30</v>
      </c>
      <c r="D36" s="437">
        <v>22</v>
      </c>
      <c r="E36" s="437">
        <v>8</v>
      </c>
    </row>
    <row r="37" spans="2:5" ht="16.5" customHeight="1" thickBot="1">
      <c r="B37" s="75" t="s">
        <v>184</v>
      </c>
      <c r="C37" s="445">
        <v>20</v>
      </c>
      <c r="D37" s="446">
        <v>20</v>
      </c>
      <c r="E37" s="446">
        <v>0</v>
      </c>
    </row>
    <row r="38" ht="16.5" customHeight="1"/>
    <row r="39" ht="16.5" customHeight="1">
      <c r="B39" s="127" t="s">
        <v>246</v>
      </c>
    </row>
    <row r="40" ht="16.5" customHeight="1" thickBot="1"/>
    <row r="41" spans="2:5" ht="46.5" customHeight="1">
      <c r="B41" s="194" t="s">
        <v>117</v>
      </c>
      <c r="C41" s="124" t="s">
        <v>70</v>
      </c>
      <c r="D41" s="39" t="s">
        <v>221</v>
      </c>
      <c r="E41" s="121" t="s">
        <v>247</v>
      </c>
    </row>
    <row r="42" spans="2:7" ht="16.5" customHeight="1">
      <c r="B42" s="21" t="s">
        <v>248</v>
      </c>
      <c r="C42" s="454">
        <v>366</v>
      </c>
      <c r="D42" s="455">
        <v>0</v>
      </c>
      <c r="E42" s="456">
        <v>366</v>
      </c>
      <c r="G42" s="1"/>
    </row>
    <row r="43" spans="2:5" ht="16.5" customHeight="1">
      <c r="B43" s="21" t="s">
        <v>71</v>
      </c>
      <c r="C43" s="454">
        <v>111</v>
      </c>
      <c r="D43" s="455">
        <v>0</v>
      </c>
      <c r="E43" s="456">
        <v>111</v>
      </c>
    </row>
    <row r="44" spans="2:5" ht="16.5" customHeight="1">
      <c r="B44" s="21" t="s">
        <v>72</v>
      </c>
      <c r="C44" s="454">
        <v>39</v>
      </c>
      <c r="D44" s="455">
        <v>0</v>
      </c>
      <c r="E44" s="456">
        <v>39</v>
      </c>
    </row>
    <row r="45" spans="2:5" ht="16.5" customHeight="1">
      <c r="B45" s="21" t="s">
        <v>73</v>
      </c>
      <c r="C45" s="454">
        <v>105</v>
      </c>
      <c r="D45" s="455">
        <v>0</v>
      </c>
      <c r="E45" s="456">
        <v>105</v>
      </c>
    </row>
    <row r="46" spans="2:5" ht="16.5" customHeight="1">
      <c r="B46" s="21" t="s">
        <v>74</v>
      </c>
      <c r="C46" s="454">
        <v>115</v>
      </c>
      <c r="D46" s="455">
        <v>53</v>
      </c>
      <c r="E46" s="456">
        <v>62</v>
      </c>
    </row>
    <row r="47" spans="2:5" ht="16.5" customHeight="1">
      <c r="B47" s="21" t="s">
        <v>75</v>
      </c>
      <c r="C47" s="454">
        <v>69</v>
      </c>
      <c r="D47" s="455">
        <v>0</v>
      </c>
      <c r="E47" s="456">
        <v>69</v>
      </c>
    </row>
    <row r="48" spans="2:5" ht="16.5" customHeight="1">
      <c r="B48" s="21" t="s">
        <v>76</v>
      </c>
      <c r="C48" s="454">
        <v>3</v>
      </c>
      <c r="D48" s="455">
        <v>3</v>
      </c>
      <c r="E48" s="456">
        <v>0</v>
      </c>
    </row>
    <row r="49" spans="2:5" ht="18.75" customHeight="1">
      <c r="B49" s="23" t="s">
        <v>77</v>
      </c>
      <c r="C49" s="454">
        <v>79</v>
      </c>
      <c r="D49" s="455">
        <v>19</v>
      </c>
      <c r="E49" s="456">
        <v>60</v>
      </c>
    </row>
    <row r="50" spans="2:5" ht="16.5" customHeight="1">
      <c r="B50" s="21" t="s">
        <v>78</v>
      </c>
      <c r="C50" s="454">
        <v>43</v>
      </c>
      <c r="D50" s="455">
        <v>0</v>
      </c>
      <c r="E50" s="456">
        <v>43</v>
      </c>
    </row>
    <row r="51" spans="2:5" ht="16.5" customHeight="1">
      <c r="B51" s="21" t="s">
        <v>79</v>
      </c>
      <c r="C51" s="454">
        <v>5</v>
      </c>
      <c r="D51" s="455">
        <v>0</v>
      </c>
      <c r="E51" s="456">
        <v>5</v>
      </c>
    </row>
    <row r="52" spans="2:5" ht="16.5" customHeight="1">
      <c r="B52" s="21" t="s">
        <v>209</v>
      </c>
      <c r="C52" s="454">
        <v>143</v>
      </c>
      <c r="D52" s="455">
        <v>27</v>
      </c>
      <c r="E52" s="456">
        <v>116</v>
      </c>
    </row>
    <row r="53" spans="2:5" ht="16.5" customHeight="1">
      <c r="B53" s="21" t="s">
        <v>129</v>
      </c>
      <c r="C53" s="454">
        <v>125</v>
      </c>
      <c r="D53" s="455">
        <v>0</v>
      </c>
      <c r="E53" s="456">
        <v>125</v>
      </c>
    </row>
    <row r="54" spans="2:5" ht="16.5" customHeight="1">
      <c r="B54" s="21" t="s">
        <v>80</v>
      </c>
      <c r="C54" s="454">
        <v>27</v>
      </c>
      <c r="D54" s="455">
        <v>0</v>
      </c>
      <c r="E54" s="456">
        <v>27</v>
      </c>
    </row>
    <row r="55" spans="2:5" ht="16.5" customHeight="1">
      <c r="B55" s="21" t="s">
        <v>249</v>
      </c>
      <c r="C55" s="454">
        <v>121</v>
      </c>
      <c r="D55" s="455">
        <v>0</v>
      </c>
      <c r="E55" s="456">
        <v>121</v>
      </c>
    </row>
    <row r="56" spans="2:5" ht="16.5" customHeight="1">
      <c r="B56" s="21" t="s">
        <v>107</v>
      </c>
      <c r="C56" s="454">
        <v>131</v>
      </c>
      <c r="D56" s="455">
        <v>9</v>
      </c>
      <c r="E56" s="456">
        <v>122</v>
      </c>
    </row>
    <row r="57" spans="2:5" ht="16.5" customHeight="1">
      <c r="B57" s="21" t="s">
        <v>199</v>
      </c>
      <c r="C57" s="454">
        <v>96</v>
      </c>
      <c r="D57" s="455">
        <v>0</v>
      </c>
      <c r="E57" s="456">
        <v>96</v>
      </c>
    </row>
    <row r="58" spans="2:5" ht="16.5" customHeight="1">
      <c r="B58" s="21" t="s">
        <v>130</v>
      </c>
      <c r="C58" s="454">
        <v>14</v>
      </c>
      <c r="D58" s="455">
        <v>0</v>
      </c>
      <c r="E58" s="456">
        <v>14</v>
      </c>
    </row>
    <row r="59" spans="2:5" ht="16.5" customHeight="1" thickBot="1">
      <c r="B59" s="95" t="s">
        <v>101</v>
      </c>
      <c r="C59" s="457">
        <v>78</v>
      </c>
      <c r="D59" s="458">
        <v>0</v>
      </c>
      <c r="E59" s="459">
        <v>78</v>
      </c>
    </row>
    <row r="60" spans="2:5" ht="16.5" customHeight="1" thickBot="1">
      <c r="B60" s="117" t="s">
        <v>205</v>
      </c>
      <c r="C60" s="460">
        <f>SUM(C42:C59)</f>
        <v>1670</v>
      </c>
      <c r="D60" s="461">
        <f>SUM(D42:D59)</f>
        <v>111</v>
      </c>
      <c r="E60" s="462">
        <f>SUM(E42:E59)</f>
        <v>1559</v>
      </c>
    </row>
    <row r="61" spans="2:5" ht="16.5" customHeight="1">
      <c r="B61" s="113" t="s">
        <v>81</v>
      </c>
      <c r="C61" s="463">
        <v>283</v>
      </c>
      <c r="D61" s="464">
        <v>0</v>
      </c>
      <c r="E61" s="465">
        <v>283</v>
      </c>
    </row>
    <row r="62" spans="2:5" ht="28.5" customHeight="1">
      <c r="B62" s="23" t="s">
        <v>234</v>
      </c>
      <c r="C62" s="454">
        <v>115</v>
      </c>
      <c r="D62" s="455">
        <v>0</v>
      </c>
      <c r="E62" s="456">
        <v>115</v>
      </c>
    </row>
    <row r="63" spans="2:5" ht="16.5" customHeight="1">
      <c r="B63" s="23" t="s">
        <v>125</v>
      </c>
      <c r="C63" s="454">
        <v>11</v>
      </c>
      <c r="D63" s="455">
        <v>0</v>
      </c>
      <c r="E63" s="456">
        <v>11</v>
      </c>
    </row>
    <row r="64" spans="2:5" ht="16.5" customHeight="1">
      <c r="B64" s="23" t="s">
        <v>210</v>
      </c>
      <c r="C64" s="454">
        <v>56</v>
      </c>
      <c r="D64" s="455">
        <v>7</v>
      </c>
      <c r="E64" s="456">
        <v>49</v>
      </c>
    </row>
    <row r="65" spans="2:5" ht="29.25" customHeight="1">
      <c r="B65" s="23" t="s">
        <v>243</v>
      </c>
      <c r="C65" s="454">
        <v>8</v>
      </c>
      <c r="D65" s="455">
        <v>0</v>
      </c>
      <c r="E65" s="456">
        <v>8</v>
      </c>
    </row>
    <row r="66" spans="2:5" ht="26.25" customHeight="1">
      <c r="B66" s="21" t="s">
        <v>123</v>
      </c>
      <c r="C66" s="549">
        <v>208</v>
      </c>
      <c r="D66" s="550">
        <v>57</v>
      </c>
      <c r="E66" s="551">
        <v>151</v>
      </c>
    </row>
    <row r="67" spans="2:5" ht="16.5" customHeight="1">
      <c r="B67" s="21" t="s">
        <v>83</v>
      </c>
      <c r="C67" s="549">
        <v>158</v>
      </c>
      <c r="D67" s="550">
        <v>4</v>
      </c>
      <c r="E67" s="551">
        <v>154</v>
      </c>
    </row>
    <row r="68" spans="2:5" ht="32.25" customHeight="1">
      <c r="B68" s="21" t="s">
        <v>185</v>
      </c>
      <c r="C68" s="549">
        <v>127</v>
      </c>
      <c r="D68" s="550">
        <v>12</v>
      </c>
      <c r="E68" s="551">
        <v>115</v>
      </c>
    </row>
    <row r="69" spans="2:5" ht="16.5" customHeight="1">
      <c r="B69" s="21" t="s">
        <v>84</v>
      </c>
      <c r="C69" s="549">
        <v>26</v>
      </c>
      <c r="D69" s="550">
        <v>5</v>
      </c>
      <c r="E69" s="551">
        <v>21</v>
      </c>
    </row>
    <row r="70" spans="2:5" ht="16.5" customHeight="1" thickBot="1">
      <c r="B70" s="75" t="s">
        <v>184</v>
      </c>
      <c r="C70" s="552">
        <v>992</v>
      </c>
      <c r="D70" s="553">
        <f>SUM(D61:D69)</f>
        <v>85</v>
      </c>
      <c r="E70" s="554">
        <v>907</v>
      </c>
    </row>
    <row r="72" ht="15.75">
      <c r="B72" s="127" t="s">
        <v>282</v>
      </c>
    </row>
    <row r="73" ht="13.5" thickBot="1"/>
    <row r="74" spans="2:5" ht="46.5" customHeight="1" thickBot="1">
      <c r="B74" s="102" t="s">
        <v>117</v>
      </c>
      <c r="C74" s="17" t="s">
        <v>70</v>
      </c>
      <c r="D74" s="103" t="s">
        <v>221</v>
      </c>
      <c r="E74" s="17" t="s">
        <v>247</v>
      </c>
    </row>
    <row r="75" spans="2:7" ht="16.5" customHeight="1">
      <c r="B75" s="18" t="s">
        <v>100</v>
      </c>
      <c r="C75" s="434">
        <v>434</v>
      </c>
      <c r="D75" s="435">
        <v>0</v>
      </c>
      <c r="E75" s="435">
        <v>434</v>
      </c>
      <c r="G75" s="1"/>
    </row>
    <row r="76" spans="2:5" ht="16.5" customHeight="1">
      <c r="B76" s="21" t="s">
        <v>71</v>
      </c>
      <c r="C76" s="436">
        <v>90</v>
      </c>
      <c r="D76" s="437">
        <v>0</v>
      </c>
      <c r="E76" s="437">
        <v>90</v>
      </c>
    </row>
    <row r="77" spans="2:5" ht="16.5" customHeight="1">
      <c r="B77" s="18" t="s">
        <v>72</v>
      </c>
      <c r="C77" s="438">
        <v>182</v>
      </c>
      <c r="D77" s="439">
        <v>0</v>
      </c>
      <c r="E77" s="439">
        <v>182</v>
      </c>
    </row>
    <row r="78" spans="2:5" ht="16.5" customHeight="1">
      <c r="B78" s="21" t="s">
        <v>73</v>
      </c>
      <c r="C78" s="436">
        <v>193</v>
      </c>
      <c r="D78" s="437">
        <v>0</v>
      </c>
      <c r="E78" s="437">
        <v>193</v>
      </c>
    </row>
    <row r="79" spans="2:5" ht="16.5" customHeight="1">
      <c r="B79" s="21" t="s">
        <v>74</v>
      </c>
      <c r="C79" s="436">
        <v>130</v>
      </c>
      <c r="D79" s="437">
        <v>128</v>
      </c>
      <c r="E79" s="437">
        <v>2</v>
      </c>
    </row>
    <row r="80" spans="2:5" ht="16.5" customHeight="1">
      <c r="B80" s="21" t="s">
        <v>75</v>
      </c>
      <c r="C80" s="436">
        <v>109</v>
      </c>
      <c r="D80" s="437">
        <v>109</v>
      </c>
      <c r="E80" s="437">
        <v>0</v>
      </c>
    </row>
    <row r="81" spans="2:5" ht="16.5" customHeight="1">
      <c r="B81" s="21" t="s">
        <v>76</v>
      </c>
      <c r="C81" s="436">
        <v>5</v>
      </c>
      <c r="D81" s="437">
        <v>5</v>
      </c>
      <c r="E81" s="437">
        <v>0</v>
      </c>
    </row>
    <row r="82" spans="2:5" ht="21.75" customHeight="1">
      <c r="B82" s="23" t="s">
        <v>77</v>
      </c>
      <c r="C82" s="436">
        <v>11</v>
      </c>
      <c r="D82" s="437">
        <v>0</v>
      </c>
      <c r="E82" s="437">
        <v>11</v>
      </c>
    </row>
    <row r="83" spans="2:5" ht="16.5" customHeight="1">
      <c r="B83" s="21" t="s">
        <v>78</v>
      </c>
      <c r="C83" s="436">
        <v>28</v>
      </c>
      <c r="D83" s="437">
        <v>0</v>
      </c>
      <c r="E83" s="437">
        <v>28</v>
      </c>
    </row>
    <row r="84" spans="2:5" ht="16.5" customHeight="1">
      <c r="B84" s="21" t="s">
        <v>79</v>
      </c>
      <c r="C84" s="436">
        <v>6</v>
      </c>
      <c r="D84" s="437">
        <v>0</v>
      </c>
      <c r="E84" s="437">
        <v>6</v>
      </c>
    </row>
    <row r="85" spans="2:5" ht="16.5" customHeight="1">
      <c r="B85" s="21" t="s">
        <v>209</v>
      </c>
      <c r="C85" s="436">
        <v>56</v>
      </c>
      <c r="D85" s="437">
        <v>56</v>
      </c>
      <c r="E85" s="437">
        <v>0</v>
      </c>
    </row>
    <row r="86" spans="2:5" ht="16.5" customHeight="1">
      <c r="B86" s="21" t="s">
        <v>129</v>
      </c>
      <c r="C86" s="436">
        <v>15</v>
      </c>
      <c r="D86" s="437">
        <v>0</v>
      </c>
      <c r="E86" s="437">
        <v>15</v>
      </c>
    </row>
    <row r="87" spans="2:5" ht="16.5" customHeight="1">
      <c r="B87" s="21" t="s">
        <v>80</v>
      </c>
      <c r="C87" s="436">
        <v>23</v>
      </c>
      <c r="D87" s="437">
        <v>1</v>
      </c>
      <c r="E87" s="437">
        <v>22</v>
      </c>
    </row>
    <row r="88" spans="2:5" ht="16.5" customHeight="1">
      <c r="B88" s="21" t="s">
        <v>183</v>
      </c>
      <c r="C88" s="436">
        <v>107</v>
      </c>
      <c r="D88" s="437">
        <v>2</v>
      </c>
      <c r="E88" s="437">
        <v>105</v>
      </c>
    </row>
    <row r="89" spans="2:5" ht="16.5" customHeight="1">
      <c r="B89" s="21" t="s">
        <v>107</v>
      </c>
      <c r="C89" s="436">
        <v>200</v>
      </c>
      <c r="D89" s="437">
        <v>144</v>
      </c>
      <c r="E89" s="437">
        <v>56</v>
      </c>
    </row>
    <row r="90" spans="2:5" ht="16.5" customHeight="1">
      <c r="B90" s="21" t="s">
        <v>199</v>
      </c>
      <c r="C90" s="436">
        <v>256</v>
      </c>
      <c r="D90" s="437">
        <v>137</v>
      </c>
      <c r="E90" s="437">
        <v>119</v>
      </c>
    </row>
    <row r="91" spans="2:5" ht="16.5" customHeight="1">
      <c r="B91" s="21" t="s">
        <v>130</v>
      </c>
      <c r="C91" s="436">
        <v>38</v>
      </c>
      <c r="D91" s="437">
        <v>14</v>
      </c>
      <c r="E91" s="437">
        <v>24</v>
      </c>
    </row>
    <row r="92" spans="2:5" ht="16.5" customHeight="1" thickBot="1">
      <c r="B92" s="95" t="s">
        <v>101</v>
      </c>
      <c r="C92" s="547">
        <v>88</v>
      </c>
      <c r="D92" s="548">
        <v>15</v>
      </c>
      <c r="E92" s="548">
        <v>73</v>
      </c>
    </row>
    <row r="93" spans="2:5" ht="16.5" customHeight="1" thickBot="1">
      <c r="B93" s="117" t="s">
        <v>205</v>
      </c>
      <c r="C93" s="353">
        <f>SUM(C75:C92)</f>
        <v>1971</v>
      </c>
      <c r="D93" s="353">
        <f>SUM(D75:D92)</f>
        <v>611</v>
      </c>
      <c r="E93" s="353">
        <f>SUM(E75:E92)</f>
        <v>1360</v>
      </c>
    </row>
    <row r="94" spans="2:5" ht="16.5" customHeight="1">
      <c r="B94" s="101" t="s">
        <v>81</v>
      </c>
      <c r="C94" s="443">
        <v>96</v>
      </c>
      <c r="D94" s="444">
        <v>14</v>
      </c>
      <c r="E94" s="444">
        <v>82</v>
      </c>
    </row>
    <row r="95" spans="2:5" ht="33.75" customHeight="1">
      <c r="B95" s="23" t="s">
        <v>234</v>
      </c>
      <c r="C95" s="436">
        <v>89</v>
      </c>
      <c r="D95" s="437">
        <v>25</v>
      </c>
      <c r="E95" s="437">
        <v>64</v>
      </c>
    </row>
    <row r="96" spans="2:5" ht="16.5" customHeight="1">
      <c r="B96" s="23" t="s">
        <v>125</v>
      </c>
      <c r="C96" s="436">
        <v>18</v>
      </c>
      <c r="D96" s="437">
        <v>9</v>
      </c>
      <c r="E96" s="437">
        <v>9</v>
      </c>
    </row>
    <row r="97" spans="2:5" ht="16.5" customHeight="1">
      <c r="B97" s="23" t="s">
        <v>210</v>
      </c>
      <c r="C97" s="436">
        <v>58</v>
      </c>
      <c r="D97" s="437">
        <v>15</v>
      </c>
      <c r="E97" s="437">
        <v>43</v>
      </c>
    </row>
    <row r="98" spans="2:5" ht="40.5" customHeight="1">
      <c r="B98" s="23" t="s">
        <v>82</v>
      </c>
      <c r="C98" s="436">
        <v>1</v>
      </c>
      <c r="D98" s="437">
        <v>1</v>
      </c>
      <c r="E98" s="437">
        <v>0</v>
      </c>
    </row>
    <row r="99" spans="2:5" ht="26.25" customHeight="1">
      <c r="B99" s="21" t="s">
        <v>123</v>
      </c>
      <c r="C99" s="436">
        <v>599</v>
      </c>
      <c r="D99" s="437">
        <v>91</v>
      </c>
      <c r="E99" s="437">
        <v>508</v>
      </c>
    </row>
    <row r="100" spans="2:5" ht="16.5" customHeight="1">
      <c r="B100" s="21" t="s">
        <v>83</v>
      </c>
      <c r="C100" s="436">
        <v>561</v>
      </c>
      <c r="D100" s="437">
        <v>33</v>
      </c>
      <c r="E100" s="437">
        <v>528</v>
      </c>
    </row>
    <row r="101" spans="2:5" ht="32.25" customHeight="1">
      <c r="B101" s="21" t="s">
        <v>185</v>
      </c>
      <c r="C101" s="447">
        <v>160</v>
      </c>
      <c r="D101" s="448">
        <v>79</v>
      </c>
      <c r="E101" s="448">
        <v>81</v>
      </c>
    </row>
    <row r="102" spans="2:5" ht="16.5" customHeight="1">
      <c r="B102" s="21" t="s">
        <v>84</v>
      </c>
      <c r="C102" s="436">
        <v>24</v>
      </c>
      <c r="D102" s="437">
        <v>13</v>
      </c>
      <c r="E102" s="437">
        <v>11</v>
      </c>
    </row>
    <row r="103" spans="2:5" ht="16.5" customHeight="1" thickBot="1">
      <c r="B103" s="75" t="s">
        <v>184</v>
      </c>
      <c r="C103" s="445">
        <v>877</v>
      </c>
      <c r="D103" s="446">
        <v>59</v>
      </c>
      <c r="E103" s="446">
        <v>818</v>
      </c>
    </row>
    <row r="105" ht="15.75">
      <c r="B105" s="127" t="s">
        <v>294</v>
      </c>
    </row>
    <row r="106" ht="13.5" thickBot="1"/>
    <row r="107" spans="2:5" ht="26.25" thickBot="1">
      <c r="B107" s="269" t="s">
        <v>117</v>
      </c>
      <c r="C107" s="270" t="s">
        <v>70</v>
      </c>
      <c r="D107" s="271" t="s">
        <v>221</v>
      </c>
      <c r="E107" s="270" t="s">
        <v>324</v>
      </c>
    </row>
    <row r="108" spans="2:5" ht="15">
      <c r="B108" s="216" t="s">
        <v>100</v>
      </c>
      <c r="C108" s="466">
        <v>246</v>
      </c>
      <c r="D108" s="467">
        <v>0</v>
      </c>
      <c r="E108" s="466">
        <v>246</v>
      </c>
    </row>
    <row r="109" spans="2:5" ht="15">
      <c r="B109" s="218" t="s">
        <v>71</v>
      </c>
      <c r="C109" s="468">
        <v>57</v>
      </c>
      <c r="D109" s="469">
        <v>0</v>
      </c>
      <c r="E109" s="468">
        <v>57</v>
      </c>
    </row>
    <row r="110" spans="2:5" ht="15">
      <c r="B110" s="216" t="s">
        <v>72</v>
      </c>
      <c r="C110" s="468">
        <v>49</v>
      </c>
      <c r="D110" s="467">
        <v>0</v>
      </c>
      <c r="E110" s="468">
        <v>49</v>
      </c>
    </row>
    <row r="111" spans="2:5" ht="15">
      <c r="B111" s="218" t="s">
        <v>73</v>
      </c>
      <c r="C111" s="468">
        <v>86</v>
      </c>
      <c r="D111" s="469">
        <v>0</v>
      </c>
      <c r="E111" s="468">
        <v>86</v>
      </c>
    </row>
    <row r="112" spans="2:5" ht="15">
      <c r="B112" s="218" t="s">
        <v>74</v>
      </c>
      <c r="C112" s="468">
        <v>9</v>
      </c>
      <c r="D112" s="469">
        <v>0</v>
      </c>
      <c r="E112" s="468">
        <v>9</v>
      </c>
    </row>
    <row r="113" spans="2:5" ht="15">
      <c r="B113" s="21" t="s">
        <v>75</v>
      </c>
      <c r="C113" s="469">
        <v>100</v>
      </c>
      <c r="D113" s="470">
        <v>3</v>
      </c>
      <c r="E113" s="468">
        <v>100</v>
      </c>
    </row>
    <row r="114" spans="2:5" ht="15">
      <c r="B114" s="21" t="s">
        <v>76</v>
      </c>
      <c r="C114" s="469">
        <v>10</v>
      </c>
      <c r="D114" s="470">
        <v>0</v>
      </c>
      <c r="E114" s="468">
        <v>10</v>
      </c>
    </row>
    <row r="115" spans="2:5" ht="15">
      <c r="B115" s="23" t="s">
        <v>77</v>
      </c>
      <c r="C115" s="469">
        <v>45</v>
      </c>
      <c r="D115" s="470">
        <v>0</v>
      </c>
      <c r="E115" s="468">
        <v>45</v>
      </c>
    </row>
    <row r="116" spans="2:5" ht="15">
      <c r="B116" s="21" t="s">
        <v>78</v>
      </c>
      <c r="C116" s="469">
        <v>44</v>
      </c>
      <c r="D116" s="470">
        <v>1</v>
      </c>
      <c r="E116" s="468">
        <v>44</v>
      </c>
    </row>
    <row r="117" spans="2:5" ht="15">
      <c r="B117" s="21" t="s">
        <v>79</v>
      </c>
      <c r="C117" s="469">
        <v>5</v>
      </c>
      <c r="D117" s="470">
        <v>1</v>
      </c>
      <c r="E117" s="468">
        <v>5</v>
      </c>
    </row>
    <row r="118" spans="2:5" ht="15">
      <c r="B118" s="21" t="s">
        <v>209</v>
      </c>
      <c r="C118" s="469">
        <v>29</v>
      </c>
      <c r="D118" s="470">
        <v>2</v>
      </c>
      <c r="E118" s="468">
        <v>29</v>
      </c>
    </row>
    <row r="119" spans="2:5" ht="15">
      <c r="B119" s="21" t="s">
        <v>129</v>
      </c>
      <c r="C119" s="469">
        <v>55</v>
      </c>
      <c r="D119" s="470">
        <v>0</v>
      </c>
      <c r="E119" s="468">
        <v>55</v>
      </c>
    </row>
    <row r="120" spans="2:5" ht="15">
      <c r="B120" s="21" t="s">
        <v>80</v>
      </c>
      <c r="C120" s="469">
        <v>8</v>
      </c>
      <c r="D120" s="470">
        <v>0</v>
      </c>
      <c r="E120" s="468">
        <v>8</v>
      </c>
    </row>
    <row r="121" spans="2:5" ht="15">
      <c r="B121" s="21" t="s">
        <v>183</v>
      </c>
      <c r="C121" s="469">
        <v>113</v>
      </c>
      <c r="D121" s="470">
        <v>12</v>
      </c>
      <c r="E121" s="468">
        <v>113</v>
      </c>
    </row>
    <row r="122" spans="2:5" ht="15">
      <c r="B122" s="21" t="s">
        <v>107</v>
      </c>
      <c r="C122" s="469">
        <v>49</v>
      </c>
      <c r="D122" s="470">
        <v>0</v>
      </c>
      <c r="E122" s="468">
        <v>49</v>
      </c>
    </row>
    <row r="123" spans="2:5" ht="15">
      <c r="B123" s="23" t="s">
        <v>199</v>
      </c>
      <c r="C123" s="469">
        <v>457</v>
      </c>
      <c r="D123" s="470">
        <v>37</v>
      </c>
      <c r="E123" s="468">
        <v>420</v>
      </c>
    </row>
    <row r="124" spans="2:5" ht="15">
      <c r="B124" s="21" t="s">
        <v>130</v>
      </c>
      <c r="C124" s="469">
        <v>29</v>
      </c>
      <c r="D124" s="470">
        <v>0</v>
      </c>
      <c r="E124" s="468">
        <v>29</v>
      </c>
    </row>
    <row r="125" spans="2:5" ht="15.75" thickBot="1">
      <c r="B125" s="95" t="s">
        <v>101</v>
      </c>
      <c r="C125" s="471">
        <v>52</v>
      </c>
      <c r="D125" s="472">
        <v>0</v>
      </c>
      <c r="E125" s="473">
        <v>52</v>
      </c>
    </row>
    <row r="126" spans="2:5" ht="16.5" thickBot="1">
      <c r="B126" s="274" t="s">
        <v>205</v>
      </c>
      <c r="C126" s="474">
        <v>1462</v>
      </c>
      <c r="D126" s="475">
        <v>56</v>
      </c>
      <c r="E126" s="476">
        <v>1406</v>
      </c>
    </row>
    <row r="127" spans="2:5" ht="15">
      <c r="B127" s="272" t="s">
        <v>81</v>
      </c>
      <c r="C127" s="466">
        <v>73</v>
      </c>
      <c r="D127" s="477">
        <v>16</v>
      </c>
      <c r="E127" s="466">
        <v>57</v>
      </c>
    </row>
    <row r="128" spans="2:5" ht="25.5">
      <c r="B128" s="217" t="s">
        <v>234</v>
      </c>
      <c r="C128" s="468">
        <v>147</v>
      </c>
      <c r="D128" s="469">
        <v>31</v>
      </c>
      <c r="E128" s="468">
        <v>116</v>
      </c>
    </row>
    <row r="129" spans="2:5" ht="15">
      <c r="B129" s="217" t="s">
        <v>125</v>
      </c>
      <c r="C129" s="468">
        <v>9</v>
      </c>
      <c r="D129" s="469">
        <v>6</v>
      </c>
      <c r="E129" s="468">
        <v>3</v>
      </c>
    </row>
    <row r="130" spans="2:5" ht="15">
      <c r="B130" s="217" t="s">
        <v>210</v>
      </c>
      <c r="C130" s="468">
        <v>88</v>
      </c>
      <c r="D130" s="469">
        <v>43</v>
      </c>
      <c r="E130" s="468">
        <v>45</v>
      </c>
    </row>
    <row r="131" spans="2:5" ht="25.5">
      <c r="B131" s="217" t="s">
        <v>82</v>
      </c>
      <c r="C131" s="468">
        <v>2</v>
      </c>
      <c r="D131" s="469">
        <v>2</v>
      </c>
      <c r="E131" s="468">
        <v>0</v>
      </c>
    </row>
    <row r="132" spans="2:5" ht="15">
      <c r="B132" s="218" t="s">
        <v>123</v>
      </c>
      <c r="C132" s="468">
        <v>909</v>
      </c>
      <c r="D132" s="469">
        <v>36</v>
      </c>
      <c r="E132" s="468">
        <v>873</v>
      </c>
    </row>
    <row r="133" spans="2:5" ht="15">
      <c r="B133" s="218" t="s">
        <v>83</v>
      </c>
      <c r="C133" s="468">
        <v>243</v>
      </c>
      <c r="D133" s="469">
        <v>9</v>
      </c>
      <c r="E133" s="468">
        <v>234</v>
      </c>
    </row>
    <row r="134" spans="2:5" ht="15">
      <c r="B134" s="218" t="s">
        <v>185</v>
      </c>
      <c r="C134" s="468">
        <v>129</v>
      </c>
      <c r="D134" s="469">
        <v>37</v>
      </c>
      <c r="E134" s="468">
        <v>92</v>
      </c>
    </row>
    <row r="135" spans="2:5" ht="15">
      <c r="B135" s="218" t="s">
        <v>84</v>
      </c>
      <c r="C135" s="468">
        <v>18</v>
      </c>
      <c r="D135" s="469">
        <v>3</v>
      </c>
      <c r="E135" s="468">
        <v>15</v>
      </c>
    </row>
    <row r="136" spans="2:5" ht="15.75" thickBot="1">
      <c r="B136" s="160" t="s">
        <v>184</v>
      </c>
      <c r="C136" s="478">
        <v>2679</v>
      </c>
      <c r="D136" s="479">
        <v>460</v>
      </c>
      <c r="E136" s="478">
        <v>2219</v>
      </c>
    </row>
    <row r="138" ht="15.75">
      <c r="B138" s="127" t="s">
        <v>323</v>
      </c>
    </row>
    <row r="139" ht="13.5" thickBot="1"/>
    <row r="140" spans="2:5" ht="46.5" customHeight="1" thickBot="1">
      <c r="B140" s="102" t="s">
        <v>117</v>
      </c>
      <c r="C140" s="17" t="s">
        <v>70</v>
      </c>
      <c r="D140" s="103" t="s">
        <v>221</v>
      </c>
      <c r="E140" s="17" t="s">
        <v>247</v>
      </c>
    </row>
    <row r="141" spans="2:7" ht="16.5" customHeight="1">
      <c r="B141" s="18" t="s">
        <v>100</v>
      </c>
      <c r="C141" s="434">
        <v>489</v>
      </c>
      <c r="D141" s="435"/>
      <c r="E141" s="435">
        <v>489</v>
      </c>
      <c r="G141" s="1"/>
    </row>
    <row r="142" spans="2:5" ht="16.5" customHeight="1">
      <c r="B142" s="21" t="s">
        <v>71</v>
      </c>
      <c r="C142" s="436">
        <v>109</v>
      </c>
      <c r="D142" s="437"/>
      <c r="E142" s="437">
        <v>109</v>
      </c>
    </row>
    <row r="143" spans="2:5" ht="16.5" customHeight="1">
      <c r="B143" s="18" t="s">
        <v>72</v>
      </c>
      <c r="C143" s="438">
        <v>25</v>
      </c>
      <c r="D143" s="439"/>
      <c r="E143" s="439">
        <v>25</v>
      </c>
    </row>
    <row r="144" spans="2:5" ht="16.5" customHeight="1">
      <c r="B144" s="21" t="s">
        <v>73</v>
      </c>
      <c r="C144" s="436">
        <v>84</v>
      </c>
      <c r="D144" s="437"/>
      <c r="E144" s="437">
        <v>84</v>
      </c>
    </row>
    <row r="145" spans="2:5" ht="16.5" customHeight="1">
      <c r="B145" s="21" t="s">
        <v>74</v>
      </c>
      <c r="C145" s="436">
        <v>92</v>
      </c>
      <c r="D145" s="437">
        <v>66</v>
      </c>
      <c r="E145" s="437">
        <v>26</v>
      </c>
    </row>
    <row r="146" spans="2:5" ht="16.5" customHeight="1">
      <c r="B146" s="21" t="s">
        <v>75</v>
      </c>
      <c r="C146" s="436">
        <v>4</v>
      </c>
      <c r="D146" s="437"/>
      <c r="E146" s="437">
        <v>4</v>
      </c>
    </row>
    <row r="147" spans="2:5" ht="16.5" customHeight="1">
      <c r="B147" s="21" t="s">
        <v>76</v>
      </c>
      <c r="C147" s="436">
        <v>2</v>
      </c>
      <c r="D147" s="437"/>
      <c r="E147" s="437">
        <v>2</v>
      </c>
    </row>
    <row r="148" spans="2:5" ht="16.5" customHeight="1">
      <c r="B148" s="23" t="s">
        <v>77</v>
      </c>
      <c r="C148" s="436">
        <v>22</v>
      </c>
      <c r="D148" s="437"/>
      <c r="E148" s="437">
        <v>22</v>
      </c>
    </row>
    <row r="149" spans="2:5" ht="16.5" customHeight="1">
      <c r="B149" s="21" t="s">
        <v>78</v>
      </c>
      <c r="C149" s="447">
        <v>42</v>
      </c>
      <c r="D149" s="448">
        <v>3</v>
      </c>
      <c r="E149" s="448">
        <v>39</v>
      </c>
    </row>
    <row r="150" spans="2:5" ht="16.5" customHeight="1">
      <c r="B150" s="21" t="s">
        <v>79</v>
      </c>
      <c r="C150" s="447">
        <v>6</v>
      </c>
      <c r="D150" s="448">
        <v>3</v>
      </c>
      <c r="E150" s="448">
        <v>3</v>
      </c>
    </row>
    <row r="151" spans="2:5" ht="16.5" customHeight="1">
      <c r="B151" s="21" t="s">
        <v>209</v>
      </c>
      <c r="C151" s="436">
        <v>60</v>
      </c>
      <c r="D151" s="437">
        <v>13</v>
      </c>
      <c r="E151" s="437">
        <v>47</v>
      </c>
    </row>
    <row r="152" spans="2:5" ht="16.5" customHeight="1">
      <c r="B152" s="21" t="s">
        <v>129</v>
      </c>
      <c r="C152" s="436">
        <v>60</v>
      </c>
      <c r="D152" s="437"/>
      <c r="E152" s="437">
        <v>60</v>
      </c>
    </row>
    <row r="153" spans="2:5" ht="16.5" customHeight="1">
      <c r="B153" s="21" t="s">
        <v>80</v>
      </c>
      <c r="C153" s="447">
        <v>28</v>
      </c>
      <c r="D153" s="448">
        <v>2</v>
      </c>
      <c r="E153" s="448">
        <v>26</v>
      </c>
    </row>
    <row r="154" spans="2:5" ht="16.5" customHeight="1">
      <c r="B154" s="21" t="s">
        <v>183</v>
      </c>
      <c r="C154" s="447">
        <v>66</v>
      </c>
      <c r="D154" s="448">
        <v>3</v>
      </c>
      <c r="E154" s="448">
        <v>63</v>
      </c>
    </row>
    <row r="155" spans="2:5" ht="16.5" customHeight="1">
      <c r="B155" s="21" t="s">
        <v>107</v>
      </c>
      <c r="C155" s="447">
        <v>63</v>
      </c>
      <c r="D155" s="448">
        <v>1</v>
      </c>
      <c r="E155" s="448">
        <v>62</v>
      </c>
    </row>
    <row r="156" spans="2:5" ht="16.5" customHeight="1">
      <c r="B156" s="21" t="s">
        <v>199</v>
      </c>
      <c r="C156" s="447">
        <v>153</v>
      </c>
      <c r="D156" s="448">
        <v>21</v>
      </c>
      <c r="E156" s="448">
        <v>132</v>
      </c>
    </row>
    <row r="157" spans="2:5" ht="16.5" customHeight="1">
      <c r="B157" s="21" t="s">
        <v>130</v>
      </c>
      <c r="C157" s="436">
        <v>18</v>
      </c>
      <c r="D157" s="437">
        <v>0</v>
      </c>
      <c r="E157" s="437">
        <v>18</v>
      </c>
    </row>
    <row r="158" spans="2:5" ht="16.5" customHeight="1" thickBot="1">
      <c r="B158" s="95" t="s">
        <v>101</v>
      </c>
      <c r="C158" s="440">
        <v>40</v>
      </c>
      <c r="D158" s="441">
        <v>17</v>
      </c>
      <c r="E158" s="441">
        <v>23</v>
      </c>
    </row>
    <row r="159" spans="2:5" ht="16.5" customHeight="1" thickBot="1">
      <c r="B159" s="117" t="s">
        <v>205</v>
      </c>
      <c r="C159" s="449">
        <f>SUM(C141:C158)</f>
        <v>1363</v>
      </c>
      <c r="D159" s="450">
        <f>SUM(D141:D158)</f>
        <v>129</v>
      </c>
      <c r="E159" s="450">
        <f>SUM(E141:E158)</f>
        <v>1234</v>
      </c>
    </row>
    <row r="160" spans="2:5" ht="16.5" customHeight="1">
      <c r="B160" s="101" t="s">
        <v>81</v>
      </c>
      <c r="C160" s="443">
        <v>95</v>
      </c>
      <c r="D160" s="444">
        <v>27</v>
      </c>
      <c r="E160" s="444">
        <v>68</v>
      </c>
    </row>
    <row r="161" spans="2:5" ht="33.75" customHeight="1">
      <c r="B161" s="23" t="s">
        <v>234</v>
      </c>
      <c r="C161" s="436">
        <v>190</v>
      </c>
      <c r="D161" s="437">
        <v>75</v>
      </c>
      <c r="E161" s="437">
        <v>115</v>
      </c>
    </row>
    <row r="162" spans="2:5" ht="16.5" customHeight="1">
      <c r="B162" s="23" t="s">
        <v>125</v>
      </c>
      <c r="C162" s="436">
        <v>9</v>
      </c>
      <c r="D162" s="437">
        <v>0</v>
      </c>
      <c r="E162" s="437">
        <v>9</v>
      </c>
    </row>
    <row r="163" spans="2:5" ht="16.5" customHeight="1">
      <c r="B163" s="23" t="s">
        <v>210</v>
      </c>
      <c r="C163" s="436">
        <v>132</v>
      </c>
      <c r="D163" s="437">
        <v>38</v>
      </c>
      <c r="E163" s="437">
        <v>94</v>
      </c>
    </row>
    <row r="164" spans="2:5" ht="40.5" customHeight="1">
      <c r="B164" s="23" t="s">
        <v>82</v>
      </c>
      <c r="C164" s="436">
        <v>1</v>
      </c>
      <c r="D164" s="437">
        <v>0</v>
      </c>
      <c r="E164" s="437">
        <v>1</v>
      </c>
    </row>
    <row r="165" spans="2:5" ht="26.25" customHeight="1">
      <c r="B165" s="21" t="s">
        <v>123</v>
      </c>
      <c r="C165" s="436">
        <v>845</v>
      </c>
      <c r="D165" s="437">
        <v>26</v>
      </c>
      <c r="E165" s="437">
        <v>819</v>
      </c>
    </row>
    <row r="166" spans="2:5" ht="16.5" customHeight="1">
      <c r="B166" s="21" t="s">
        <v>83</v>
      </c>
      <c r="C166" s="436">
        <v>1937</v>
      </c>
      <c r="D166" s="437">
        <v>16</v>
      </c>
      <c r="E166" s="437">
        <v>1921</v>
      </c>
    </row>
    <row r="167" spans="2:5" ht="32.25" customHeight="1">
      <c r="B167" s="21" t="s">
        <v>185</v>
      </c>
      <c r="C167" s="436">
        <v>49</v>
      </c>
      <c r="D167" s="437">
        <v>7</v>
      </c>
      <c r="E167" s="437">
        <v>42</v>
      </c>
    </row>
    <row r="168" spans="2:5" ht="16.5" customHeight="1">
      <c r="B168" s="21" t="s">
        <v>84</v>
      </c>
      <c r="C168" s="436">
        <v>23</v>
      </c>
      <c r="D168" s="437">
        <v>12</v>
      </c>
      <c r="E168" s="437">
        <v>11</v>
      </c>
    </row>
    <row r="169" spans="2:5" ht="16.5" customHeight="1" thickBot="1">
      <c r="B169" s="75" t="s">
        <v>184</v>
      </c>
      <c r="C169" s="445">
        <v>638</v>
      </c>
      <c r="D169" s="446">
        <v>48</v>
      </c>
      <c r="E169" s="446">
        <v>590</v>
      </c>
    </row>
    <row r="171" ht="15.75">
      <c r="B171" s="127" t="s">
        <v>356</v>
      </c>
    </row>
    <row r="172" ht="13.5" thickBot="1"/>
    <row r="173" spans="2:5" ht="46.5" customHeight="1" thickBot="1">
      <c r="B173" s="102" t="s">
        <v>117</v>
      </c>
      <c r="C173" s="17" t="s">
        <v>70</v>
      </c>
      <c r="D173" s="103" t="s">
        <v>221</v>
      </c>
      <c r="E173" s="17" t="s">
        <v>247</v>
      </c>
    </row>
    <row r="174" spans="2:7" ht="16.5" customHeight="1">
      <c r="B174" s="18" t="s">
        <v>100</v>
      </c>
      <c r="C174" s="452">
        <v>311</v>
      </c>
      <c r="D174" s="435">
        <v>0</v>
      </c>
      <c r="E174" s="435">
        <v>311</v>
      </c>
      <c r="G174" s="1"/>
    </row>
    <row r="175" spans="2:5" ht="16.5" customHeight="1">
      <c r="B175" s="21" t="s">
        <v>71</v>
      </c>
      <c r="C175" s="437">
        <v>47</v>
      </c>
      <c r="D175" s="437">
        <v>0</v>
      </c>
      <c r="E175" s="437">
        <v>47</v>
      </c>
    </row>
    <row r="176" spans="2:5" ht="16.5" customHeight="1">
      <c r="B176" s="18" t="s">
        <v>72</v>
      </c>
      <c r="C176" s="437">
        <v>15</v>
      </c>
      <c r="D176" s="439">
        <v>0</v>
      </c>
      <c r="E176" s="439">
        <v>15</v>
      </c>
    </row>
    <row r="177" spans="2:5" ht="16.5" customHeight="1">
      <c r="B177" s="21" t="s">
        <v>73</v>
      </c>
      <c r="C177" s="437">
        <v>54</v>
      </c>
      <c r="D177" s="437">
        <v>0</v>
      </c>
      <c r="E177" s="437">
        <v>54</v>
      </c>
    </row>
    <row r="178" spans="2:5" ht="16.5" customHeight="1">
      <c r="B178" s="21" t="s">
        <v>74</v>
      </c>
      <c r="C178" s="437">
        <v>108</v>
      </c>
      <c r="D178" s="437">
        <v>108</v>
      </c>
      <c r="E178" s="437">
        <v>0</v>
      </c>
    </row>
    <row r="179" spans="2:5" ht="16.5" customHeight="1">
      <c r="B179" s="21" t="s">
        <v>75</v>
      </c>
      <c r="C179" s="437">
        <v>0</v>
      </c>
      <c r="D179" s="437">
        <v>0</v>
      </c>
      <c r="E179" s="437">
        <v>0</v>
      </c>
    </row>
    <row r="180" spans="2:5" ht="16.5" customHeight="1">
      <c r="B180" s="21" t="s">
        <v>76</v>
      </c>
      <c r="C180" s="437">
        <v>0</v>
      </c>
      <c r="D180" s="437">
        <v>0</v>
      </c>
      <c r="E180" s="437">
        <v>0</v>
      </c>
    </row>
    <row r="181" spans="2:5" ht="16.5" customHeight="1">
      <c r="B181" s="23" t="s">
        <v>77</v>
      </c>
      <c r="C181" s="437">
        <v>15</v>
      </c>
      <c r="D181" s="437">
        <v>0</v>
      </c>
      <c r="E181" s="437">
        <v>15</v>
      </c>
    </row>
    <row r="182" spans="2:5" ht="16.5" customHeight="1">
      <c r="B182" s="21" t="s">
        <v>78</v>
      </c>
      <c r="C182" s="437">
        <v>43</v>
      </c>
      <c r="D182" s="437">
        <v>0</v>
      </c>
      <c r="E182" s="437">
        <v>43</v>
      </c>
    </row>
    <row r="183" spans="2:5" ht="16.5" customHeight="1">
      <c r="B183" s="21" t="s">
        <v>79</v>
      </c>
      <c r="C183" s="437">
        <v>2</v>
      </c>
      <c r="D183" s="437">
        <v>0</v>
      </c>
      <c r="E183" s="437">
        <v>2</v>
      </c>
    </row>
    <row r="184" spans="2:5" ht="16.5" customHeight="1">
      <c r="B184" s="21" t="s">
        <v>209</v>
      </c>
      <c r="C184" s="437">
        <v>53</v>
      </c>
      <c r="D184" s="437">
        <v>0</v>
      </c>
      <c r="E184" s="437">
        <v>53</v>
      </c>
    </row>
    <row r="185" spans="2:5" ht="16.5" customHeight="1">
      <c r="B185" s="21" t="s">
        <v>129</v>
      </c>
      <c r="C185" s="437">
        <v>0</v>
      </c>
      <c r="D185" s="437">
        <v>0</v>
      </c>
      <c r="E185" s="437">
        <v>0</v>
      </c>
    </row>
    <row r="186" spans="2:5" ht="16.5" customHeight="1">
      <c r="B186" s="21" t="s">
        <v>80</v>
      </c>
      <c r="C186" s="437">
        <v>4</v>
      </c>
      <c r="D186" s="437">
        <v>0</v>
      </c>
      <c r="E186" s="437">
        <v>4</v>
      </c>
    </row>
    <row r="187" spans="2:5" ht="16.5" customHeight="1">
      <c r="B187" s="21" t="s">
        <v>183</v>
      </c>
      <c r="C187" s="437">
        <v>14</v>
      </c>
      <c r="D187" s="437">
        <v>6</v>
      </c>
      <c r="E187" s="437">
        <v>8</v>
      </c>
    </row>
    <row r="188" spans="2:5" ht="16.5" customHeight="1">
      <c r="B188" s="21" t="s">
        <v>107</v>
      </c>
      <c r="C188" s="437">
        <v>53</v>
      </c>
      <c r="D188" s="437">
        <v>0</v>
      </c>
      <c r="E188" s="437">
        <v>53</v>
      </c>
    </row>
    <row r="189" spans="2:5" ht="16.5" customHeight="1">
      <c r="B189" s="21" t="s">
        <v>199</v>
      </c>
      <c r="C189" s="437">
        <v>335</v>
      </c>
      <c r="D189" s="437">
        <v>0</v>
      </c>
      <c r="E189" s="437">
        <v>335</v>
      </c>
    </row>
    <row r="190" spans="2:5" ht="16.5" customHeight="1">
      <c r="B190" s="21" t="s">
        <v>130</v>
      </c>
      <c r="C190" s="437">
        <v>14</v>
      </c>
      <c r="D190" s="437">
        <v>0</v>
      </c>
      <c r="E190" s="437">
        <v>14</v>
      </c>
    </row>
    <row r="191" spans="2:5" ht="16.5" customHeight="1" thickBot="1">
      <c r="B191" s="95" t="s">
        <v>101</v>
      </c>
      <c r="C191" s="441">
        <v>25</v>
      </c>
      <c r="D191" s="441"/>
      <c r="E191" s="441">
        <v>25</v>
      </c>
    </row>
    <row r="192" spans="2:5" ht="16.5" customHeight="1" thickBot="1">
      <c r="B192" s="117" t="s">
        <v>205</v>
      </c>
      <c r="C192" s="450">
        <v>1092</v>
      </c>
      <c r="D192" s="450">
        <f>SUM(D174:D191)</f>
        <v>114</v>
      </c>
      <c r="E192" s="450">
        <v>978</v>
      </c>
    </row>
    <row r="193" spans="2:5" ht="16.5" customHeight="1">
      <c r="B193" s="101" t="s">
        <v>81</v>
      </c>
      <c r="C193" s="452">
        <v>103</v>
      </c>
      <c r="D193" s="444">
        <v>15</v>
      </c>
      <c r="E193" s="444">
        <v>88</v>
      </c>
    </row>
    <row r="194" spans="2:5" ht="33.75" customHeight="1">
      <c r="B194" s="23" t="s">
        <v>234</v>
      </c>
      <c r="C194" s="437">
        <v>79</v>
      </c>
      <c r="D194" s="437">
        <v>21</v>
      </c>
      <c r="E194" s="437">
        <v>58</v>
      </c>
    </row>
    <row r="195" spans="2:5" ht="16.5" customHeight="1">
      <c r="B195" s="23" t="s">
        <v>125</v>
      </c>
      <c r="C195" s="437">
        <v>12</v>
      </c>
      <c r="D195" s="437">
        <v>2</v>
      </c>
      <c r="E195" s="437">
        <v>10</v>
      </c>
    </row>
    <row r="196" spans="2:5" ht="16.5" customHeight="1">
      <c r="B196" s="23" t="s">
        <v>210</v>
      </c>
      <c r="C196" s="437">
        <v>24</v>
      </c>
      <c r="D196" s="437">
        <v>1</v>
      </c>
      <c r="E196" s="437">
        <v>23</v>
      </c>
    </row>
    <row r="197" spans="2:5" ht="40.5" customHeight="1">
      <c r="B197" s="23" t="s">
        <v>82</v>
      </c>
      <c r="C197" s="437">
        <v>3</v>
      </c>
      <c r="D197" s="437">
        <v>3</v>
      </c>
      <c r="E197" s="437">
        <v>0</v>
      </c>
    </row>
    <row r="198" spans="2:5" ht="26.25" customHeight="1">
      <c r="B198" s="21" t="s">
        <v>123</v>
      </c>
      <c r="C198" s="437">
        <v>619</v>
      </c>
      <c r="D198" s="437">
        <v>387</v>
      </c>
      <c r="E198" s="437">
        <v>232</v>
      </c>
    </row>
    <row r="199" spans="2:5" ht="16.5" customHeight="1">
      <c r="B199" s="21" t="s">
        <v>83</v>
      </c>
      <c r="C199" s="437">
        <v>168</v>
      </c>
      <c r="D199" s="437">
        <v>17</v>
      </c>
      <c r="E199" s="437">
        <v>151</v>
      </c>
    </row>
    <row r="200" spans="2:5" ht="32.25" customHeight="1">
      <c r="B200" s="21" t="s">
        <v>185</v>
      </c>
      <c r="C200" s="437">
        <v>18</v>
      </c>
      <c r="D200" s="437">
        <v>2</v>
      </c>
      <c r="E200" s="437">
        <v>16</v>
      </c>
    </row>
    <row r="201" spans="2:5" ht="16.5" customHeight="1">
      <c r="B201" s="21" t="s">
        <v>84</v>
      </c>
      <c r="C201" s="437">
        <v>26</v>
      </c>
      <c r="D201" s="437">
        <v>9</v>
      </c>
      <c r="E201" s="437">
        <v>17</v>
      </c>
    </row>
    <row r="202" spans="2:5" ht="16.5" customHeight="1" thickBot="1">
      <c r="B202" s="75" t="s">
        <v>184</v>
      </c>
      <c r="C202" s="446">
        <v>860</v>
      </c>
      <c r="D202" s="446">
        <v>453</v>
      </c>
      <c r="E202" s="446">
        <v>407</v>
      </c>
    </row>
    <row r="203" spans="3:5" ht="15">
      <c r="C203" s="453"/>
      <c r="D203" s="453"/>
      <c r="E203" s="453"/>
    </row>
    <row r="204" ht="15.75">
      <c r="B204" s="127" t="s">
        <v>366</v>
      </c>
    </row>
    <row r="205" ht="13.5" thickBot="1"/>
    <row r="206" spans="2:5" ht="46.5" customHeight="1" thickBot="1">
      <c r="B206" s="102" t="s">
        <v>117</v>
      </c>
      <c r="C206" s="17" t="s">
        <v>70</v>
      </c>
      <c r="D206" s="103" t="s">
        <v>221</v>
      </c>
      <c r="E206" s="17" t="s">
        <v>222</v>
      </c>
    </row>
    <row r="207" spans="2:5" ht="16.5" customHeight="1">
      <c r="B207" s="18" t="s">
        <v>100</v>
      </c>
      <c r="C207" s="480">
        <f>SUM(D207:E207)</f>
        <v>365</v>
      </c>
      <c r="D207" s="480">
        <v>0</v>
      </c>
      <c r="E207" s="480">
        <v>365</v>
      </c>
    </row>
    <row r="208" spans="2:5" ht="16.5" customHeight="1">
      <c r="B208" s="21" t="s">
        <v>71</v>
      </c>
      <c r="C208" s="468">
        <f aca="true" t="shared" si="0" ref="C208:C235">SUM(D208:E208)</f>
        <v>136</v>
      </c>
      <c r="D208" s="468">
        <v>0</v>
      </c>
      <c r="E208" s="468">
        <v>136</v>
      </c>
    </row>
    <row r="209" spans="2:5" ht="16.5" customHeight="1">
      <c r="B209" s="18" t="s">
        <v>72</v>
      </c>
      <c r="C209" s="480">
        <f t="shared" si="0"/>
        <v>63</v>
      </c>
      <c r="D209" s="480">
        <v>0</v>
      </c>
      <c r="E209" s="480">
        <v>63</v>
      </c>
    </row>
    <row r="210" spans="2:5" ht="16.5" customHeight="1">
      <c r="B210" s="21" t="s">
        <v>73</v>
      </c>
      <c r="C210" s="468">
        <f t="shared" si="0"/>
        <v>121</v>
      </c>
      <c r="D210" s="468">
        <v>0</v>
      </c>
      <c r="E210" s="468">
        <v>121</v>
      </c>
    </row>
    <row r="211" spans="2:5" ht="16.5" customHeight="1">
      <c r="B211" s="21" t="s">
        <v>74</v>
      </c>
      <c r="C211" s="468">
        <f t="shared" si="0"/>
        <v>23</v>
      </c>
      <c r="D211" s="468">
        <v>16</v>
      </c>
      <c r="E211" s="468">
        <v>7</v>
      </c>
    </row>
    <row r="212" spans="2:5" ht="16.5" customHeight="1">
      <c r="B212" s="21" t="s">
        <v>75</v>
      </c>
      <c r="C212" s="468">
        <f t="shared" si="0"/>
        <v>101</v>
      </c>
      <c r="D212" s="468">
        <v>0</v>
      </c>
      <c r="E212" s="468">
        <v>101</v>
      </c>
    </row>
    <row r="213" spans="2:5" ht="16.5" customHeight="1">
      <c r="B213" s="21" t="s">
        <v>76</v>
      </c>
      <c r="C213" s="468">
        <f t="shared" si="0"/>
        <v>4</v>
      </c>
      <c r="D213" s="468">
        <v>0</v>
      </c>
      <c r="E213" s="468">
        <v>4</v>
      </c>
    </row>
    <row r="214" spans="2:5" ht="31.5" customHeight="1">
      <c r="B214" s="23" t="s">
        <v>77</v>
      </c>
      <c r="C214" s="468">
        <f t="shared" si="0"/>
        <v>67</v>
      </c>
      <c r="D214" s="468">
        <v>0</v>
      </c>
      <c r="E214" s="468">
        <v>67</v>
      </c>
    </row>
    <row r="215" spans="2:5" ht="16.5" customHeight="1">
      <c r="B215" s="21" t="s">
        <v>78</v>
      </c>
      <c r="C215" s="468">
        <f t="shared" si="0"/>
        <v>32</v>
      </c>
      <c r="D215" s="468">
        <v>0</v>
      </c>
      <c r="E215" s="468">
        <v>32</v>
      </c>
    </row>
    <row r="216" spans="2:5" ht="16.5" customHeight="1">
      <c r="B216" s="21" t="s">
        <v>79</v>
      </c>
      <c r="C216" s="468">
        <f t="shared" si="0"/>
        <v>2</v>
      </c>
      <c r="D216" s="468">
        <v>0</v>
      </c>
      <c r="E216" s="468">
        <v>2</v>
      </c>
    </row>
    <row r="217" spans="2:5" ht="16.5" customHeight="1">
      <c r="B217" s="21" t="s">
        <v>209</v>
      </c>
      <c r="C217" s="468">
        <f t="shared" si="0"/>
        <v>88</v>
      </c>
      <c r="D217" s="468">
        <v>2</v>
      </c>
      <c r="E217" s="468">
        <v>86</v>
      </c>
    </row>
    <row r="218" spans="2:5" ht="16.5" customHeight="1">
      <c r="B218" s="21" t="s">
        <v>129</v>
      </c>
      <c r="C218" s="468">
        <f t="shared" si="0"/>
        <v>30</v>
      </c>
      <c r="D218" s="468">
        <v>0</v>
      </c>
      <c r="E218" s="468">
        <v>30</v>
      </c>
    </row>
    <row r="219" spans="2:5" ht="16.5" customHeight="1">
      <c r="B219" s="21" t="s">
        <v>80</v>
      </c>
      <c r="C219" s="468">
        <f t="shared" si="0"/>
        <v>15</v>
      </c>
      <c r="D219" s="468">
        <v>0</v>
      </c>
      <c r="E219" s="468">
        <v>15</v>
      </c>
    </row>
    <row r="220" spans="2:5" ht="16.5" customHeight="1">
      <c r="B220" s="21" t="s">
        <v>183</v>
      </c>
      <c r="C220" s="468">
        <f t="shared" si="0"/>
        <v>302</v>
      </c>
      <c r="D220" s="468">
        <v>0</v>
      </c>
      <c r="E220" s="468">
        <v>302</v>
      </c>
    </row>
    <row r="221" spans="2:5" ht="16.5" customHeight="1">
      <c r="B221" s="21" t="s">
        <v>107</v>
      </c>
      <c r="C221" s="468">
        <f t="shared" si="0"/>
        <v>102</v>
      </c>
      <c r="D221" s="468">
        <v>8</v>
      </c>
      <c r="E221" s="468">
        <v>94</v>
      </c>
    </row>
    <row r="222" spans="2:5" ht="16.5" customHeight="1">
      <c r="B222" s="21" t="s">
        <v>199</v>
      </c>
      <c r="C222" s="468">
        <f t="shared" si="0"/>
        <v>67</v>
      </c>
      <c r="D222" s="468">
        <v>1</v>
      </c>
      <c r="E222" s="468">
        <v>66</v>
      </c>
    </row>
    <row r="223" spans="2:5" ht="16.5" customHeight="1">
      <c r="B223" s="21" t="s">
        <v>130</v>
      </c>
      <c r="C223" s="468">
        <f t="shared" si="0"/>
        <v>70</v>
      </c>
      <c r="D223" s="468">
        <v>7</v>
      </c>
      <c r="E223" s="468">
        <v>63</v>
      </c>
    </row>
    <row r="224" spans="2:5" ht="16.5" customHeight="1" thickBot="1">
      <c r="B224" s="95" t="s">
        <v>101</v>
      </c>
      <c r="C224" s="473">
        <f>SUM(D224:E224)</f>
        <v>61</v>
      </c>
      <c r="D224" s="473">
        <v>5</v>
      </c>
      <c r="E224" s="473">
        <v>56</v>
      </c>
    </row>
    <row r="225" spans="2:5" ht="16.5" customHeight="1" thickBot="1">
      <c r="B225" s="117" t="s">
        <v>205</v>
      </c>
      <c r="C225" s="476">
        <f t="shared" si="0"/>
        <v>1649</v>
      </c>
      <c r="D225" s="476">
        <f>SUM(D207:D224)</f>
        <v>39</v>
      </c>
      <c r="E225" s="476">
        <f>SUM(E207:E224)</f>
        <v>1610</v>
      </c>
    </row>
    <row r="226" spans="2:5" ht="16.5" customHeight="1">
      <c r="B226" s="101" t="s">
        <v>81</v>
      </c>
      <c r="C226" s="466">
        <f t="shared" si="0"/>
        <v>74</v>
      </c>
      <c r="D226" s="466">
        <v>27</v>
      </c>
      <c r="E226" s="466">
        <v>47</v>
      </c>
    </row>
    <row r="227" spans="2:5" ht="33.75" customHeight="1">
      <c r="B227" s="23" t="s">
        <v>234</v>
      </c>
      <c r="C227" s="468">
        <f t="shared" si="0"/>
        <v>82</v>
      </c>
      <c r="D227" s="468">
        <v>21</v>
      </c>
      <c r="E227" s="468">
        <v>61</v>
      </c>
    </row>
    <row r="228" spans="2:5" ht="16.5" customHeight="1">
      <c r="B228" s="23" t="s">
        <v>125</v>
      </c>
      <c r="C228" s="468">
        <f t="shared" si="0"/>
        <v>7</v>
      </c>
      <c r="D228" s="468">
        <v>1</v>
      </c>
      <c r="E228" s="468">
        <v>6</v>
      </c>
    </row>
    <row r="229" spans="2:5" ht="16.5" customHeight="1">
      <c r="B229" s="23" t="s">
        <v>210</v>
      </c>
      <c r="C229" s="468">
        <f t="shared" si="0"/>
        <v>37</v>
      </c>
      <c r="D229" s="468">
        <v>15</v>
      </c>
      <c r="E229" s="468">
        <v>22</v>
      </c>
    </row>
    <row r="230" spans="2:5" ht="40.5" customHeight="1">
      <c r="B230" s="23" t="s">
        <v>82</v>
      </c>
      <c r="C230" s="468">
        <f>SUM(D230:E230)</f>
        <v>0</v>
      </c>
      <c r="D230" s="468">
        <v>0</v>
      </c>
      <c r="E230" s="468">
        <v>0</v>
      </c>
    </row>
    <row r="231" spans="2:5" ht="26.25" customHeight="1">
      <c r="B231" s="21" t="s">
        <v>123</v>
      </c>
      <c r="C231" s="468">
        <f t="shared" si="0"/>
        <v>530</v>
      </c>
      <c r="D231" s="468">
        <v>58</v>
      </c>
      <c r="E231" s="468">
        <v>472</v>
      </c>
    </row>
    <row r="232" spans="2:5" ht="16.5" customHeight="1">
      <c r="B232" s="21" t="s">
        <v>83</v>
      </c>
      <c r="C232" s="468">
        <f t="shared" si="0"/>
        <v>121</v>
      </c>
      <c r="D232" s="468">
        <v>73</v>
      </c>
      <c r="E232" s="468">
        <v>48</v>
      </c>
    </row>
    <row r="233" spans="2:5" ht="32.25" customHeight="1">
      <c r="B233" s="21" t="s">
        <v>185</v>
      </c>
      <c r="C233" s="468">
        <f t="shared" si="0"/>
        <v>134</v>
      </c>
      <c r="D233" s="468">
        <v>77</v>
      </c>
      <c r="E233" s="468">
        <v>57</v>
      </c>
    </row>
    <row r="234" spans="2:5" ht="16.5" customHeight="1">
      <c r="B234" s="21" t="s">
        <v>84</v>
      </c>
      <c r="C234" s="468">
        <f t="shared" si="0"/>
        <v>32</v>
      </c>
      <c r="D234" s="468">
        <v>7</v>
      </c>
      <c r="E234" s="468">
        <v>25</v>
      </c>
    </row>
    <row r="235" spans="2:5" ht="16.5" customHeight="1" thickBot="1">
      <c r="B235" s="75" t="s">
        <v>184</v>
      </c>
      <c r="C235" s="478">
        <f t="shared" si="0"/>
        <v>1031</v>
      </c>
      <c r="D235" s="478">
        <v>558</v>
      </c>
      <c r="E235" s="478">
        <v>473</v>
      </c>
    </row>
    <row r="237" spans="2:5" ht="15.75">
      <c r="B237" s="668" t="s">
        <v>393</v>
      </c>
      <c r="C237" s="668"/>
      <c r="D237" s="668"/>
      <c r="E237" s="668"/>
    </row>
    <row r="238" ht="13.5" thickBot="1"/>
    <row r="239" spans="2:5" ht="46.5" customHeight="1" thickBot="1">
      <c r="B239" s="102" t="s">
        <v>117</v>
      </c>
      <c r="C239" s="17" t="s">
        <v>70</v>
      </c>
      <c r="D239" s="103" t="s">
        <v>221</v>
      </c>
      <c r="E239" s="17" t="s">
        <v>222</v>
      </c>
    </row>
    <row r="240" spans="2:5" ht="16.5" customHeight="1">
      <c r="B240" s="18" t="s">
        <v>100</v>
      </c>
      <c r="C240" s="480">
        <f aca="true" t="shared" si="1" ref="C240:E254">+C9+C42+C75+C108+C141+C174+C207</f>
        <v>2521</v>
      </c>
      <c r="D240" s="480">
        <f t="shared" si="1"/>
        <v>87</v>
      </c>
      <c r="E240" s="480">
        <f t="shared" si="1"/>
        <v>2434</v>
      </c>
    </row>
    <row r="241" spans="2:5" ht="16.5" customHeight="1">
      <c r="B241" s="21" t="s">
        <v>71</v>
      </c>
      <c r="C241" s="468">
        <f t="shared" si="1"/>
        <v>672</v>
      </c>
      <c r="D241" s="468">
        <f t="shared" si="1"/>
        <v>27</v>
      </c>
      <c r="E241" s="468">
        <f t="shared" si="1"/>
        <v>645</v>
      </c>
    </row>
    <row r="242" spans="2:5" ht="16.5" customHeight="1">
      <c r="B242" s="18" t="s">
        <v>72</v>
      </c>
      <c r="C242" s="468">
        <f t="shared" si="1"/>
        <v>391</v>
      </c>
      <c r="D242" s="468">
        <f t="shared" si="1"/>
        <v>0</v>
      </c>
      <c r="E242" s="468">
        <f t="shared" si="1"/>
        <v>391</v>
      </c>
    </row>
    <row r="243" spans="2:5" ht="16.5" customHeight="1">
      <c r="B243" s="21" t="s">
        <v>73</v>
      </c>
      <c r="C243" s="468">
        <f t="shared" si="1"/>
        <v>697</v>
      </c>
      <c r="D243" s="468">
        <f t="shared" si="1"/>
        <v>0</v>
      </c>
      <c r="E243" s="468">
        <f t="shared" si="1"/>
        <v>697</v>
      </c>
    </row>
    <row r="244" spans="2:5" ht="16.5" customHeight="1">
      <c r="B244" s="21" t="s">
        <v>74</v>
      </c>
      <c r="C244" s="468">
        <f t="shared" si="1"/>
        <v>736</v>
      </c>
      <c r="D244" s="468">
        <f t="shared" si="1"/>
        <v>616</v>
      </c>
      <c r="E244" s="468">
        <f t="shared" si="1"/>
        <v>120</v>
      </c>
    </row>
    <row r="245" spans="2:5" ht="16.5" customHeight="1">
      <c r="B245" s="21" t="s">
        <v>75</v>
      </c>
      <c r="C245" s="468">
        <f t="shared" si="1"/>
        <v>383</v>
      </c>
      <c r="D245" s="468">
        <f t="shared" si="1"/>
        <v>112</v>
      </c>
      <c r="E245" s="468">
        <f t="shared" si="1"/>
        <v>274</v>
      </c>
    </row>
    <row r="246" spans="2:5" ht="16.5" customHeight="1">
      <c r="B246" s="21" t="s">
        <v>76</v>
      </c>
      <c r="C246" s="468">
        <f t="shared" si="1"/>
        <v>24</v>
      </c>
      <c r="D246" s="468">
        <f t="shared" si="1"/>
        <v>8</v>
      </c>
      <c r="E246" s="468">
        <f t="shared" si="1"/>
        <v>16</v>
      </c>
    </row>
    <row r="247" spans="2:5" ht="31.5" customHeight="1">
      <c r="B247" s="23" t="s">
        <v>77</v>
      </c>
      <c r="C247" s="468">
        <f t="shared" si="1"/>
        <v>242</v>
      </c>
      <c r="D247" s="468">
        <f t="shared" si="1"/>
        <v>22</v>
      </c>
      <c r="E247" s="468">
        <f t="shared" si="1"/>
        <v>220</v>
      </c>
    </row>
    <row r="248" spans="2:5" ht="16.5" customHeight="1">
      <c r="B248" s="21" t="s">
        <v>78</v>
      </c>
      <c r="C248" s="468">
        <f t="shared" si="1"/>
        <v>340</v>
      </c>
      <c r="D248" s="468">
        <f t="shared" si="1"/>
        <v>78</v>
      </c>
      <c r="E248" s="468">
        <f t="shared" si="1"/>
        <v>263</v>
      </c>
    </row>
    <row r="249" spans="2:5" ht="16.5" customHeight="1">
      <c r="B249" s="21" t="s">
        <v>79</v>
      </c>
      <c r="C249" s="468">
        <f t="shared" si="1"/>
        <v>36</v>
      </c>
      <c r="D249" s="468">
        <f t="shared" si="1"/>
        <v>11</v>
      </c>
      <c r="E249" s="468">
        <f t="shared" si="1"/>
        <v>26</v>
      </c>
    </row>
    <row r="250" spans="2:5" ht="16.5" customHeight="1">
      <c r="B250" s="21" t="s">
        <v>209</v>
      </c>
      <c r="C250" s="468">
        <f t="shared" si="1"/>
        <v>477</v>
      </c>
      <c r="D250" s="468">
        <f t="shared" si="1"/>
        <v>125</v>
      </c>
      <c r="E250" s="468">
        <f t="shared" si="1"/>
        <v>354</v>
      </c>
    </row>
    <row r="251" spans="2:5" ht="16.5" customHeight="1">
      <c r="B251" s="21" t="s">
        <v>129</v>
      </c>
      <c r="C251" s="468">
        <f t="shared" si="1"/>
        <v>327</v>
      </c>
      <c r="D251" s="468">
        <f t="shared" si="1"/>
        <v>29</v>
      </c>
      <c r="E251" s="468">
        <f t="shared" si="1"/>
        <v>298</v>
      </c>
    </row>
    <row r="252" spans="2:5" ht="16.5" customHeight="1">
      <c r="B252" s="21" t="s">
        <v>80</v>
      </c>
      <c r="C252" s="468">
        <f t="shared" si="1"/>
        <v>113</v>
      </c>
      <c r="D252" s="468">
        <f t="shared" si="1"/>
        <v>3</v>
      </c>
      <c r="E252" s="468">
        <f t="shared" si="1"/>
        <v>110</v>
      </c>
    </row>
    <row r="253" spans="2:5" ht="16.5" customHeight="1">
      <c r="B253" s="21" t="s">
        <v>183</v>
      </c>
      <c r="C253" s="468">
        <f t="shared" si="1"/>
        <v>828</v>
      </c>
      <c r="D253" s="468">
        <f t="shared" si="1"/>
        <v>61</v>
      </c>
      <c r="E253" s="468">
        <f t="shared" si="1"/>
        <v>779</v>
      </c>
    </row>
    <row r="254" spans="2:5" ht="16.5" customHeight="1">
      <c r="B254" s="21" t="s">
        <v>107</v>
      </c>
      <c r="C254" s="468">
        <f t="shared" si="1"/>
        <v>703</v>
      </c>
      <c r="D254" s="468">
        <f t="shared" si="1"/>
        <v>228</v>
      </c>
      <c r="E254" s="468">
        <f t="shared" si="1"/>
        <v>475</v>
      </c>
    </row>
    <row r="255" spans="2:5" ht="16.5" customHeight="1">
      <c r="B255" s="21" t="s">
        <v>130</v>
      </c>
      <c r="C255" s="468">
        <f aca="true" t="shared" si="2" ref="C255:E256">+C25+C58+C91+C124+C157+C190+C223</f>
        <v>211</v>
      </c>
      <c r="D255" s="468">
        <f t="shared" si="2"/>
        <v>36</v>
      </c>
      <c r="E255" s="468">
        <f t="shared" si="2"/>
        <v>175</v>
      </c>
    </row>
    <row r="256" spans="2:5" ht="16.5" customHeight="1" thickBot="1">
      <c r="B256" s="95" t="s">
        <v>101</v>
      </c>
      <c r="C256" s="480">
        <f t="shared" si="2"/>
        <v>428</v>
      </c>
      <c r="D256" s="480">
        <f t="shared" si="2"/>
        <v>99</v>
      </c>
      <c r="E256" s="480">
        <f t="shared" si="2"/>
        <v>329</v>
      </c>
    </row>
    <row r="257" spans="2:5" ht="16.5" customHeight="1" thickBot="1">
      <c r="B257" s="117" t="s">
        <v>205</v>
      </c>
      <c r="C257" s="476">
        <f>SUM(D257:E257)</f>
        <v>9148</v>
      </c>
      <c r="D257" s="476">
        <f>SUM(D240:D256)</f>
        <v>1542</v>
      </c>
      <c r="E257" s="476">
        <f>SUM(E240:E256)</f>
        <v>7606</v>
      </c>
    </row>
    <row r="258" spans="2:6" ht="16.5" customHeight="1" thickBot="1">
      <c r="B258" s="21" t="s">
        <v>199</v>
      </c>
      <c r="C258" s="632">
        <f>+C24+C57+C90+C123+C156+C189+C222</f>
        <v>1558</v>
      </c>
      <c r="D258" s="632">
        <f>+D24+D57+D90+D123+D156+D189+D222</f>
        <v>298</v>
      </c>
      <c r="E258" s="632">
        <f>+E24+E57+E90+E123+E156+E189+E222</f>
        <v>1260</v>
      </c>
      <c r="F258" t="s">
        <v>394</v>
      </c>
    </row>
    <row r="259" spans="2:5" ht="16.5" customHeight="1">
      <c r="B259" s="101" t="s">
        <v>81</v>
      </c>
      <c r="C259" s="633">
        <f aca="true" t="shared" si="3" ref="C259:E266">+C28+C61+C94+C127+C160+C193+C226</f>
        <v>924</v>
      </c>
      <c r="D259" s="633">
        <f t="shared" si="3"/>
        <v>195</v>
      </c>
      <c r="E259" s="633">
        <f t="shared" si="3"/>
        <v>729</v>
      </c>
    </row>
    <row r="260" spans="2:5" ht="33" customHeight="1">
      <c r="B260" s="23" t="s">
        <v>234</v>
      </c>
      <c r="C260" s="468">
        <f t="shared" si="3"/>
        <v>821</v>
      </c>
      <c r="D260" s="468">
        <f t="shared" si="3"/>
        <v>262</v>
      </c>
      <c r="E260" s="468">
        <f t="shared" si="3"/>
        <v>559</v>
      </c>
    </row>
    <row r="261" spans="2:5" ht="33.75" customHeight="1">
      <c r="B261" s="23" t="s">
        <v>125</v>
      </c>
      <c r="C261" s="468">
        <f t="shared" si="3"/>
        <v>84</v>
      </c>
      <c r="D261" s="468">
        <f t="shared" si="3"/>
        <v>30</v>
      </c>
      <c r="E261" s="468">
        <f t="shared" si="3"/>
        <v>54</v>
      </c>
    </row>
    <row r="262" spans="2:5" ht="16.5" customHeight="1">
      <c r="B262" s="23" t="s">
        <v>210</v>
      </c>
      <c r="C262" s="468">
        <f t="shared" si="3"/>
        <v>423</v>
      </c>
      <c r="D262" s="468">
        <f t="shared" si="3"/>
        <v>130</v>
      </c>
      <c r="E262" s="468">
        <f t="shared" si="3"/>
        <v>293</v>
      </c>
    </row>
    <row r="263" spans="2:5" ht="42.75" customHeight="1">
      <c r="B263" s="23" t="s">
        <v>82</v>
      </c>
      <c r="C263" s="468">
        <f t="shared" si="3"/>
        <v>15</v>
      </c>
      <c r="D263" s="468">
        <f t="shared" si="3"/>
        <v>6</v>
      </c>
      <c r="E263" s="468">
        <f t="shared" si="3"/>
        <v>9</v>
      </c>
    </row>
    <row r="264" spans="2:5" ht="40.5" customHeight="1">
      <c r="B264" s="21" t="s">
        <v>123</v>
      </c>
      <c r="C264" s="468">
        <f t="shared" si="3"/>
        <v>9070</v>
      </c>
      <c r="D264" s="468">
        <f t="shared" si="3"/>
        <v>3848</v>
      </c>
      <c r="E264" s="468">
        <f t="shared" si="3"/>
        <v>5222</v>
      </c>
    </row>
    <row r="265" spans="2:5" ht="26.25" customHeight="1">
      <c r="B265" s="21" t="s">
        <v>83</v>
      </c>
      <c r="C265" s="468">
        <f t="shared" si="3"/>
        <v>3340</v>
      </c>
      <c r="D265" s="468">
        <f t="shared" si="3"/>
        <v>254</v>
      </c>
      <c r="E265" s="468">
        <f t="shared" si="3"/>
        <v>3086</v>
      </c>
    </row>
    <row r="266" spans="2:5" ht="16.5" customHeight="1">
      <c r="B266" s="21" t="s">
        <v>185</v>
      </c>
      <c r="C266" s="468">
        <f t="shared" si="3"/>
        <v>897</v>
      </c>
      <c r="D266" s="468">
        <f t="shared" si="3"/>
        <v>459</v>
      </c>
      <c r="E266" s="468">
        <f t="shared" si="3"/>
        <v>438</v>
      </c>
    </row>
    <row r="267" spans="2:5" ht="32.25" customHeight="1">
      <c r="B267" s="21" t="s">
        <v>84</v>
      </c>
      <c r="C267" s="468">
        <f aca="true" t="shared" si="4" ref="C267:E268">+C36+C69+C102+C135+C168+C201+C234</f>
        <v>179</v>
      </c>
      <c r="D267" s="468">
        <f t="shared" si="4"/>
        <v>71</v>
      </c>
      <c r="E267" s="468">
        <f t="shared" si="4"/>
        <v>108</v>
      </c>
    </row>
    <row r="268" spans="2:5" ht="16.5" customHeight="1" thickBot="1">
      <c r="B268" s="75" t="s">
        <v>184</v>
      </c>
      <c r="C268" s="631">
        <f t="shared" si="4"/>
        <v>7097</v>
      </c>
      <c r="D268" s="631">
        <f t="shared" si="4"/>
        <v>1683</v>
      </c>
      <c r="E268" s="631">
        <f t="shared" si="4"/>
        <v>5414</v>
      </c>
    </row>
    <row r="269" ht="16.5" customHeight="1"/>
  </sheetData>
  <mergeCells count="2">
    <mergeCell ref="B3:F3"/>
    <mergeCell ref="B237:E237"/>
  </mergeCells>
  <printOptions horizontalCentered="1"/>
  <pageMargins left="0.42" right="0.47" top="0.44" bottom="0.46" header="0.34" footer="0"/>
  <pageSetup horizontalDpi="300" verticalDpi="300" orientation="portrait" paperSize="9" scale="95" r:id="rId3"/>
  <rowBreaks count="7" manualBreakCount="7">
    <brk id="38" max="4" man="1"/>
    <brk id="71" max="4" man="1"/>
    <brk id="104" max="4" man="1"/>
    <brk id="137" max="4" man="1"/>
    <brk id="170" max="4" man="1"/>
    <brk id="203" max="4" man="1"/>
    <brk id="236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112"/>
  <dimension ref="B2:T99"/>
  <sheetViews>
    <sheetView zoomScale="75" zoomScaleNormal="75" workbookViewId="0" topLeftCell="A91">
      <selection activeCell="B89" sqref="B89:T89"/>
    </sheetView>
  </sheetViews>
  <sheetFormatPr defaultColWidth="9.00390625" defaultRowHeight="12.75"/>
  <cols>
    <col min="1" max="1" width="1.75390625" style="0" customWidth="1"/>
    <col min="2" max="2" width="27.25390625" style="0" customWidth="1"/>
    <col min="3" max="3" width="7.125" style="0" customWidth="1"/>
    <col min="4" max="4" width="6.375" style="0" customWidth="1"/>
    <col min="5" max="5" width="7.25390625" style="0" customWidth="1"/>
    <col min="6" max="6" width="5.25390625" style="0" customWidth="1"/>
    <col min="7" max="7" width="6.75390625" style="0" customWidth="1"/>
    <col min="8" max="8" width="5.25390625" style="0" customWidth="1"/>
    <col min="9" max="9" width="6.75390625" style="0" customWidth="1"/>
    <col min="10" max="10" width="6.625" style="0" customWidth="1"/>
    <col min="11" max="12" width="5.25390625" style="0" customWidth="1"/>
    <col min="13" max="13" width="7.625" style="0" customWidth="1"/>
    <col min="14" max="16" width="5.25390625" style="0" customWidth="1"/>
    <col min="17" max="17" width="7.375" style="0" customWidth="1"/>
    <col min="18" max="19" width="8.00390625" style="0" customWidth="1"/>
    <col min="20" max="20" width="7.375" style="0" customWidth="1"/>
    <col min="21" max="21" width="1.875" style="0" customWidth="1"/>
  </cols>
  <sheetData>
    <row r="2" spans="2:20" ht="11.25" customHeight="1">
      <c r="B2" s="76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2:20" ht="56.25" customHeight="1">
      <c r="B3" s="678" t="s">
        <v>223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</row>
    <row r="4" ht="6.75" customHeight="1">
      <c r="D4" s="59"/>
    </row>
    <row r="5" spans="2:3" ht="15.75">
      <c r="B5" s="127" t="s">
        <v>241</v>
      </c>
      <c r="C5" s="2"/>
    </row>
    <row r="6" ht="7.5" customHeight="1" thickBot="1"/>
    <row r="7" spans="2:20" ht="16.5" customHeight="1" thickBot="1">
      <c r="B7" s="719" t="s">
        <v>66</v>
      </c>
      <c r="C7" s="720" t="s">
        <v>121</v>
      </c>
      <c r="D7" s="720" t="s">
        <v>122</v>
      </c>
      <c r="E7" s="719" t="s">
        <v>119</v>
      </c>
      <c r="F7" s="719"/>
      <c r="G7" s="719"/>
      <c r="H7" s="719"/>
      <c r="I7" s="719"/>
      <c r="J7" s="719"/>
      <c r="K7" s="719"/>
      <c r="L7" s="719"/>
      <c r="M7" s="717" t="s">
        <v>186</v>
      </c>
      <c r="N7" s="718"/>
      <c r="O7" s="718"/>
      <c r="P7" s="718"/>
      <c r="Q7" s="717" t="s">
        <v>207</v>
      </c>
      <c r="R7" s="719"/>
      <c r="S7" s="719"/>
      <c r="T7" s="719"/>
    </row>
    <row r="8" spans="2:20" ht="155.25" customHeight="1" thickBot="1">
      <c r="B8" s="719"/>
      <c r="C8" s="720"/>
      <c r="D8" s="720"/>
      <c r="E8" s="71" t="s">
        <v>120</v>
      </c>
      <c r="F8" s="116" t="s">
        <v>135</v>
      </c>
      <c r="G8" s="71" t="s">
        <v>67</v>
      </c>
      <c r="H8" s="116" t="s">
        <v>134</v>
      </c>
      <c r="I8" s="71" t="s">
        <v>178</v>
      </c>
      <c r="J8" s="116" t="s">
        <v>187</v>
      </c>
      <c r="K8" s="71" t="s">
        <v>107</v>
      </c>
      <c r="L8" s="116" t="s">
        <v>136</v>
      </c>
      <c r="M8" s="71" t="s">
        <v>120</v>
      </c>
      <c r="N8" s="71" t="s">
        <v>211</v>
      </c>
      <c r="O8" s="71" t="s">
        <v>178</v>
      </c>
      <c r="P8" s="71" t="s">
        <v>107</v>
      </c>
      <c r="Q8" s="71" t="s">
        <v>120</v>
      </c>
      <c r="R8" s="71" t="s">
        <v>212</v>
      </c>
      <c r="S8" s="71" t="s">
        <v>178</v>
      </c>
      <c r="T8" s="71" t="s">
        <v>65</v>
      </c>
    </row>
    <row r="9" spans="2:20" ht="30" customHeight="1" thickBot="1">
      <c r="B9" s="81" t="s">
        <v>68</v>
      </c>
      <c r="C9" s="351">
        <v>23</v>
      </c>
      <c r="D9" s="351">
        <v>31</v>
      </c>
      <c r="E9" s="351">
        <v>371</v>
      </c>
      <c r="F9" s="351">
        <v>7</v>
      </c>
      <c r="G9" s="351">
        <v>151</v>
      </c>
      <c r="H9" s="351">
        <v>7</v>
      </c>
      <c r="I9" s="351">
        <v>9</v>
      </c>
      <c r="J9" s="351">
        <v>0</v>
      </c>
      <c r="K9" s="351">
        <v>35</v>
      </c>
      <c r="L9" s="351">
        <v>0</v>
      </c>
      <c r="M9" s="351">
        <v>488</v>
      </c>
      <c r="N9" s="351">
        <v>0</v>
      </c>
      <c r="O9" s="351">
        <v>0</v>
      </c>
      <c r="P9" s="352">
        <v>0</v>
      </c>
      <c r="Q9" s="352">
        <v>1110</v>
      </c>
      <c r="R9" s="352">
        <v>0</v>
      </c>
      <c r="S9" s="351">
        <v>0</v>
      </c>
      <c r="T9" s="351">
        <v>0</v>
      </c>
    </row>
    <row r="10" spans="2:20" ht="30" customHeight="1" thickBot="1">
      <c r="B10" s="81" t="s">
        <v>131</v>
      </c>
      <c r="C10" s="353">
        <v>2</v>
      </c>
      <c r="D10" s="353">
        <v>1</v>
      </c>
      <c r="E10" s="353">
        <v>7</v>
      </c>
      <c r="F10" s="353">
        <v>1</v>
      </c>
      <c r="G10" s="353">
        <v>1</v>
      </c>
      <c r="H10" s="353">
        <v>0</v>
      </c>
      <c r="I10" s="353">
        <v>1</v>
      </c>
      <c r="J10" s="353">
        <v>0</v>
      </c>
      <c r="K10" s="353">
        <v>1</v>
      </c>
      <c r="L10" s="353">
        <v>0</v>
      </c>
      <c r="M10" s="353">
        <v>64</v>
      </c>
      <c r="N10" s="353">
        <v>0</v>
      </c>
      <c r="O10" s="353">
        <v>0</v>
      </c>
      <c r="P10" s="353">
        <v>0</v>
      </c>
      <c r="Q10" s="353">
        <v>57</v>
      </c>
      <c r="R10" s="353">
        <v>0</v>
      </c>
      <c r="S10" s="353">
        <v>0</v>
      </c>
      <c r="T10" s="353">
        <v>0</v>
      </c>
    </row>
    <row r="11" spans="2:20" ht="30" customHeight="1" thickBot="1">
      <c r="B11" s="81" t="s">
        <v>235</v>
      </c>
      <c r="C11" s="353">
        <v>7</v>
      </c>
      <c r="D11" s="353">
        <v>4</v>
      </c>
      <c r="E11" s="353">
        <v>26</v>
      </c>
      <c r="F11" s="353">
        <v>1</v>
      </c>
      <c r="G11" s="353">
        <v>17</v>
      </c>
      <c r="H11" s="353">
        <v>0</v>
      </c>
      <c r="I11" s="353">
        <v>3</v>
      </c>
      <c r="J11" s="353">
        <v>0</v>
      </c>
      <c r="K11" s="353">
        <v>0</v>
      </c>
      <c r="L11" s="353">
        <v>0</v>
      </c>
      <c r="M11" s="353">
        <v>3</v>
      </c>
      <c r="N11" s="353">
        <v>0</v>
      </c>
      <c r="O11" s="353">
        <v>0</v>
      </c>
      <c r="P11" s="353">
        <v>0</v>
      </c>
      <c r="Q11" s="353">
        <v>114</v>
      </c>
      <c r="R11" s="353">
        <v>0</v>
      </c>
      <c r="S11" s="353">
        <v>0</v>
      </c>
      <c r="T11" s="353">
        <v>0</v>
      </c>
    </row>
    <row r="12" spans="2:20" ht="30" customHeight="1" thickBot="1">
      <c r="B12" s="81" t="s">
        <v>137</v>
      </c>
      <c r="C12" s="353">
        <v>7</v>
      </c>
      <c r="D12" s="353">
        <v>6</v>
      </c>
      <c r="E12" s="353">
        <v>64</v>
      </c>
      <c r="F12" s="353">
        <v>1</v>
      </c>
      <c r="G12" s="353">
        <v>22</v>
      </c>
      <c r="H12" s="353">
        <v>0</v>
      </c>
      <c r="I12" s="353">
        <v>0</v>
      </c>
      <c r="J12" s="353">
        <v>0</v>
      </c>
      <c r="K12" s="353">
        <v>0</v>
      </c>
      <c r="L12" s="353">
        <v>0</v>
      </c>
      <c r="M12" s="353">
        <v>52</v>
      </c>
      <c r="N12" s="353">
        <v>0</v>
      </c>
      <c r="O12" s="353">
        <v>0</v>
      </c>
      <c r="P12" s="353">
        <v>0</v>
      </c>
      <c r="Q12" s="353">
        <v>187</v>
      </c>
      <c r="R12" s="353">
        <v>0</v>
      </c>
      <c r="S12" s="353">
        <v>0</v>
      </c>
      <c r="T12" s="353">
        <v>0</v>
      </c>
    </row>
    <row r="13" spans="2:20" ht="47.25" customHeight="1" thickBot="1">
      <c r="B13" s="81" t="s">
        <v>132</v>
      </c>
      <c r="C13" s="353">
        <v>24</v>
      </c>
      <c r="D13" s="353">
        <v>3</v>
      </c>
      <c r="E13" s="353">
        <v>89</v>
      </c>
      <c r="F13" s="353">
        <v>0</v>
      </c>
      <c r="G13" s="353">
        <v>17</v>
      </c>
      <c r="H13" s="353">
        <v>0</v>
      </c>
      <c r="I13" s="353">
        <v>1</v>
      </c>
      <c r="J13" s="353">
        <v>0</v>
      </c>
      <c r="K13" s="353">
        <v>1</v>
      </c>
      <c r="L13" s="353">
        <v>0</v>
      </c>
      <c r="M13" s="353">
        <v>136</v>
      </c>
      <c r="N13" s="353">
        <v>0</v>
      </c>
      <c r="O13" s="353">
        <v>0</v>
      </c>
      <c r="P13" s="353">
        <v>0</v>
      </c>
      <c r="Q13" s="353">
        <v>248</v>
      </c>
      <c r="R13" s="353">
        <v>0</v>
      </c>
      <c r="S13" s="353">
        <v>0</v>
      </c>
      <c r="T13" s="353">
        <v>0</v>
      </c>
    </row>
    <row r="14" spans="2:20" ht="30" customHeight="1" thickBot="1">
      <c r="B14" s="81" t="s">
        <v>69</v>
      </c>
      <c r="C14" s="353">
        <v>3</v>
      </c>
      <c r="D14" s="353">
        <v>3</v>
      </c>
      <c r="E14" s="353">
        <v>3</v>
      </c>
      <c r="F14" s="353">
        <v>3</v>
      </c>
      <c r="G14" s="353">
        <v>3</v>
      </c>
      <c r="H14" s="353">
        <v>3</v>
      </c>
      <c r="I14" s="353">
        <v>1</v>
      </c>
      <c r="J14" s="353">
        <v>1</v>
      </c>
      <c r="K14" s="353">
        <v>1</v>
      </c>
      <c r="L14" s="353">
        <v>1</v>
      </c>
      <c r="M14" s="353">
        <v>0</v>
      </c>
      <c r="N14" s="353">
        <v>0</v>
      </c>
      <c r="O14" s="353">
        <v>0</v>
      </c>
      <c r="P14" s="353">
        <v>0</v>
      </c>
      <c r="Q14" s="353">
        <v>7</v>
      </c>
      <c r="R14" s="353">
        <v>0</v>
      </c>
      <c r="S14" s="353">
        <v>0</v>
      </c>
      <c r="T14" s="353">
        <v>0</v>
      </c>
    </row>
    <row r="15" spans="2:20" ht="30" customHeight="1" thickBot="1">
      <c r="B15" s="81" t="s">
        <v>55</v>
      </c>
      <c r="C15" s="250">
        <f aca="true" t="shared" si="0" ref="C15:T15">SUM(C9:C14)</f>
        <v>66</v>
      </c>
      <c r="D15" s="250">
        <f t="shared" si="0"/>
        <v>48</v>
      </c>
      <c r="E15" s="250">
        <f t="shared" si="0"/>
        <v>560</v>
      </c>
      <c r="F15" s="250">
        <f t="shared" si="0"/>
        <v>13</v>
      </c>
      <c r="G15" s="250">
        <f t="shared" si="0"/>
        <v>211</v>
      </c>
      <c r="H15" s="250">
        <f t="shared" si="0"/>
        <v>10</v>
      </c>
      <c r="I15" s="250">
        <f t="shared" si="0"/>
        <v>15</v>
      </c>
      <c r="J15" s="250">
        <f t="shared" si="0"/>
        <v>1</v>
      </c>
      <c r="K15" s="250">
        <f t="shared" si="0"/>
        <v>38</v>
      </c>
      <c r="L15" s="250">
        <f t="shared" si="0"/>
        <v>1</v>
      </c>
      <c r="M15" s="250">
        <f t="shared" si="0"/>
        <v>743</v>
      </c>
      <c r="N15" s="250">
        <f t="shared" si="0"/>
        <v>0</v>
      </c>
      <c r="O15" s="250">
        <f t="shared" si="0"/>
        <v>0</v>
      </c>
      <c r="P15" s="250">
        <f t="shared" si="0"/>
        <v>0</v>
      </c>
      <c r="Q15" s="250">
        <f t="shared" si="0"/>
        <v>1723</v>
      </c>
      <c r="R15" s="250">
        <f t="shared" si="0"/>
        <v>0</v>
      </c>
      <c r="S15" s="250">
        <f t="shared" si="0"/>
        <v>0</v>
      </c>
      <c r="T15" s="250">
        <f t="shared" si="0"/>
        <v>0</v>
      </c>
    </row>
    <row r="16" spans="2:18" ht="30" customHeight="1">
      <c r="B16" s="5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19"/>
      <c r="R16" s="19"/>
    </row>
    <row r="17" ht="25.5" customHeight="1">
      <c r="B17" s="127" t="s">
        <v>246</v>
      </c>
    </row>
    <row r="18" ht="13.5" thickBot="1"/>
    <row r="19" spans="2:20" ht="12.75">
      <c r="B19" s="669" t="s">
        <v>66</v>
      </c>
      <c r="C19" s="662" t="s">
        <v>121</v>
      </c>
      <c r="D19" s="662" t="s">
        <v>122</v>
      </c>
      <c r="E19" s="696" t="s">
        <v>119</v>
      </c>
      <c r="F19" s="674"/>
      <c r="G19" s="674"/>
      <c r="H19" s="674"/>
      <c r="I19" s="674"/>
      <c r="J19" s="674"/>
      <c r="K19" s="674"/>
      <c r="L19" s="675"/>
      <c r="M19" s="712" t="s">
        <v>186</v>
      </c>
      <c r="N19" s="713"/>
      <c r="O19" s="713"/>
      <c r="P19" s="714"/>
      <c r="Q19" s="712" t="s">
        <v>207</v>
      </c>
      <c r="R19" s="674"/>
      <c r="S19" s="674"/>
      <c r="T19" s="675"/>
    </row>
    <row r="20" spans="2:20" ht="16.5" customHeight="1" thickBot="1">
      <c r="B20" s="661"/>
      <c r="C20" s="664"/>
      <c r="D20" s="664"/>
      <c r="E20" s="126" t="s">
        <v>120</v>
      </c>
      <c r="F20" s="183" t="s">
        <v>135</v>
      </c>
      <c r="G20" s="184" t="s">
        <v>67</v>
      </c>
      <c r="H20" s="185" t="s">
        <v>134</v>
      </c>
      <c r="I20" s="186" t="s">
        <v>178</v>
      </c>
      <c r="J20" s="187" t="s">
        <v>187</v>
      </c>
      <c r="K20" s="188" t="s">
        <v>107</v>
      </c>
      <c r="L20" s="187" t="s">
        <v>136</v>
      </c>
      <c r="M20" s="186" t="s">
        <v>120</v>
      </c>
      <c r="N20" s="189" t="s">
        <v>211</v>
      </c>
      <c r="O20" s="189" t="s">
        <v>178</v>
      </c>
      <c r="P20" s="189" t="s">
        <v>107</v>
      </c>
      <c r="Q20" s="120" t="s">
        <v>120</v>
      </c>
      <c r="R20" s="189" t="s">
        <v>212</v>
      </c>
      <c r="S20" s="120" t="s">
        <v>178</v>
      </c>
      <c r="T20" s="79" t="s">
        <v>65</v>
      </c>
    </row>
    <row r="21" spans="2:20" ht="155.25" customHeight="1">
      <c r="B21" s="190" t="s">
        <v>68</v>
      </c>
      <c r="C21" s="278">
        <v>10</v>
      </c>
      <c r="D21" s="279">
        <v>8</v>
      </c>
      <c r="E21" s="231">
        <v>88</v>
      </c>
      <c r="F21" s="275">
        <v>6</v>
      </c>
      <c r="G21" s="231">
        <v>50</v>
      </c>
      <c r="H21" s="277">
        <v>7</v>
      </c>
      <c r="I21" s="295">
        <v>1</v>
      </c>
      <c r="J21" s="322">
        <v>1</v>
      </c>
      <c r="K21" s="295">
        <v>4</v>
      </c>
      <c r="L21" s="322">
        <v>1</v>
      </c>
      <c r="M21" s="337">
        <v>60</v>
      </c>
      <c r="N21" s="354">
        <v>3</v>
      </c>
      <c r="O21" s="279">
        <v>0</v>
      </c>
      <c r="P21" s="355">
        <v>0</v>
      </c>
      <c r="Q21" s="355">
        <v>467</v>
      </c>
      <c r="R21" s="355">
        <v>54</v>
      </c>
      <c r="S21" s="244">
        <v>2</v>
      </c>
      <c r="T21" s="276">
        <v>7</v>
      </c>
    </row>
    <row r="22" spans="2:20" ht="30" customHeight="1">
      <c r="B22" s="43" t="s">
        <v>131</v>
      </c>
      <c r="C22" s="173">
        <v>1</v>
      </c>
      <c r="D22" s="247">
        <v>0</v>
      </c>
      <c r="E22" s="356">
        <v>15</v>
      </c>
      <c r="F22" s="357">
        <v>0</v>
      </c>
      <c r="G22" s="356">
        <v>7</v>
      </c>
      <c r="H22" s="358">
        <v>0</v>
      </c>
      <c r="I22" s="173">
        <v>0</v>
      </c>
      <c r="J22" s="260">
        <v>0</v>
      </c>
      <c r="K22" s="173">
        <v>0</v>
      </c>
      <c r="L22" s="260">
        <v>0</v>
      </c>
      <c r="M22" s="359">
        <v>13</v>
      </c>
      <c r="N22" s="360">
        <v>0</v>
      </c>
      <c r="O22" s="282">
        <v>0</v>
      </c>
      <c r="P22" s="310">
        <v>0</v>
      </c>
      <c r="Q22" s="358">
        <v>30</v>
      </c>
      <c r="R22" s="358">
        <v>0</v>
      </c>
      <c r="S22" s="247">
        <v>0</v>
      </c>
      <c r="T22" s="282">
        <v>0</v>
      </c>
    </row>
    <row r="23" spans="2:20" ht="30" customHeight="1">
      <c r="B23" s="80" t="s">
        <v>235</v>
      </c>
      <c r="C23" s="170">
        <v>3</v>
      </c>
      <c r="D23" s="246">
        <v>2</v>
      </c>
      <c r="E23" s="168">
        <v>6</v>
      </c>
      <c r="F23" s="170">
        <v>2</v>
      </c>
      <c r="G23" s="168">
        <v>3</v>
      </c>
      <c r="H23" s="169">
        <v>2</v>
      </c>
      <c r="I23" s="170">
        <v>0</v>
      </c>
      <c r="J23" s="267">
        <v>0</v>
      </c>
      <c r="K23" s="170">
        <v>0</v>
      </c>
      <c r="L23" s="267">
        <v>0</v>
      </c>
      <c r="M23" s="266">
        <v>4</v>
      </c>
      <c r="N23" s="246">
        <v>0</v>
      </c>
      <c r="O23" s="279">
        <v>0</v>
      </c>
      <c r="P23" s="280">
        <v>0</v>
      </c>
      <c r="Q23" s="169">
        <v>30</v>
      </c>
      <c r="R23" s="169">
        <v>15</v>
      </c>
      <c r="S23" s="247">
        <v>0</v>
      </c>
      <c r="T23" s="282">
        <v>0</v>
      </c>
    </row>
    <row r="24" spans="2:20" ht="30" customHeight="1">
      <c r="B24" s="43" t="s">
        <v>137</v>
      </c>
      <c r="C24" s="173">
        <v>3</v>
      </c>
      <c r="D24" s="247">
        <v>0</v>
      </c>
      <c r="E24" s="171">
        <v>0</v>
      </c>
      <c r="F24" s="173">
        <v>0</v>
      </c>
      <c r="G24" s="171">
        <v>0</v>
      </c>
      <c r="H24" s="172">
        <v>0</v>
      </c>
      <c r="I24" s="173">
        <v>0</v>
      </c>
      <c r="J24" s="260">
        <v>0</v>
      </c>
      <c r="K24" s="173">
        <v>0</v>
      </c>
      <c r="L24" s="260">
        <v>0</v>
      </c>
      <c r="M24" s="361">
        <v>0</v>
      </c>
      <c r="N24" s="247">
        <v>0</v>
      </c>
      <c r="O24" s="282">
        <v>0</v>
      </c>
      <c r="P24" s="283">
        <v>0</v>
      </c>
      <c r="Q24" s="172">
        <v>0</v>
      </c>
      <c r="R24" s="172">
        <v>0</v>
      </c>
      <c r="S24" s="247">
        <v>0</v>
      </c>
      <c r="T24" s="282">
        <v>0</v>
      </c>
    </row>
    <row r="25" spans="2:20" ht="30" customHeight="1">
      <c r="B25" s="80" t="s">
        <v>132</v>
      </c>
      <c r="C25" s="173">
        <v>0</v>
      </c>
      <c r="D25" s="247">
        <v>0</v>
      </c>
      <c r="E25" s="171">
        <v>0</v>
      </c>
      <c r="F25" s="173">
        <v>0</v>
      </c>
      <c r="G25" s="171">
        <v>0</v>
      </c>
      <c r="H25" s="172">
        <v>0</v>
      </c>
      <c r="I25" s="173">
        <v>0</v>
      </c>
      <c r="J25" s="260">
        <v>0</v>
      </c>
      <c r="K25" s="173">
        <v>0</v>
      </c>
      <c r="L25" s="260">
        <v>0</v>
      </c>
      <c r="M25" s="361">
        <v>0</v>
      </c>
      <c r="N25" s="247">
        <v>0</v>
      </c>
      <c r="O25" s="282">
        <v>0</v>
      </c>
      <c r="P25" s="283">
        <v>0</v>
      </c>
      <c r="Q25" s="172">
        <v>0</v>
      </c>
      <c r="R25" s="172">
        <v>0</v>
      </c>
      <c r="S25" s="247">
        <v>0</v>
      </c>
      <c r="T25" s="282">
        <v>0</v>
      </c>
    </row>
    <row r="26" spans="2:20" ht="47.25" customHeight="1" thickBot="1">
      <c r="B26" s="196" t="s">
        <v>69</v>
      </c>
      <c r="C26" s="170">
        <v>4</v>
      </c>
      <c r="D26" s="246">
        <v>2</v>
      </c>
      <c r="E26" s="168">
        <v>5</v>
      </c>
      <c r="F26" s="170">
        <v>4</v>
      </c>
      <c r="G26" s="168">
        <v>2</v>
      </c>
      <c r="H26" s="169">
        <v>2</v>
      </c>
      <c r="I26" s="170">
        <v>0</v>
      </c>
      <c r="J26" s="267">
        <v>0</v>
      </c>
      <c r="K26" s="170">
        <v>0</v>
      </c>
      <c r="L26" s="267">
        <v>0</v>
      </c>
      <c r="M26" s="266">
        <v>0</v>
      </c>
      <c r="N26" s="246">
        <v>0</v>
      </c>
      <c r="O26" s="279">
        <v>0</v>
      </c>
      <c r="P26" s="280">
        <v>0</v>
      </c>
      <c r="Q26" s="169">
        <v>0</v>
      </c>
      <c r="R26" s="169">
        <v>0</v>
      </c>
      <c r="S26" s="246">
        <v>0</v>
      </c>
      <c r="T26" s="279">
        <v>0</v>
      </c>
    </row>
    <row r="27" spans="2:20" ht="30" customHeight="1" thickBot="1">
      <c r="B27" s="197" t="s">
        <v>55</v>
      </c>
      <c r="C27" s="299">
        <f aca="true" t="shared" si="1" ref="C27:T27">SUM(C21:C26)</f>
        <v>21</v>
      </c>
      <c r="D27" s="135">
        <f t="shared" si="1"/>
        <v>12</v>
      </c>
      <c r="E27" s="131">
        <f t="shared" si="1"/>
        <v>114</v>
      </c>
      <c r="F27" s="299">
        <f t="shared" si="1"/>
        <v>12</v>
      </c>
      <c r="G27" s="131">
        <f t="shared" si="1"/>
        <v>62</v>
      </c>
      <c r="H27" s="134">
        <f t="shared" si="1"/>
        <v>11</v>
      </c>
      <c r="I27" s="299">
        <f t="shared" si="1"/>
        <v>1</v>
      </c>
      <c r="J27" s="316">
        <f t="shared" si="1"/>
        <v>1</v>
      </c>
      <c r="K27" s="299">
        <f t="shared" si="1"/>
        <v>4</v>
      </c>
      <c r="L27" s="316">
        <f t="shared" si="1"/>
        <v>1</v>
      </c>
      <c r="M27" s="136">
        <f t="shared" si="1"/>
        <v>77</v>
      </c>
      <c r="N27" s="135">
        <f t="shared" si="1"/>
        <v>3</v>
      </c>
      <c r="O27" s="135">
        <f t="shared" si="1"/>
        <v>0</v>
      </c>
      <c r="P27" s="134">
        <f t="shared" si="1"/>
        <v>0</v>
      </c>
      <c r="Q27" s="134">
        <f t="shared" si="1"/>
        <v>527</v>
      </c>
      <c r="R27" s="134">
        <f t="shared" si="1"/>
        <v>69</v>
      </c>
      <c r="S27" s="250">
        <f t="shared" si="1"/>
        <v>2</v>
      </c>
      <c r="T27" s="135">
        <f t="shared" si="1"/>
        <v>7</v>
      </c>
    </row>
    <row r="28" ht="30" customHeight="1"/>
    <row r="29" ht="30" customHeight="1">
      <c r="B29" s="127" t="s">
        <v>282</v>
      </c>
    </row>
    <row r="30" ht="13.5" thickBot="1"/>
    <row r="31" spans="2:20" ht="12.75">
      <c r="B31" s="669" t="s">
        <v>66</v>
      </c>
      <c r="C31" s="662" t="s">
        <v>121</v>
      </c>
      <c r="D31" s="662" t="s">
        <v>122</v>
      </c>
      <c r="E31" s="696" t="s">
        <v>119</v>
      </c>
      <c r="F31" s="674"/>
      <c r="G31" s="674"/>
      <c r="H31" s="674"/>
      <c r="I31" s="674"/>
      <c r="J31" s="674"/>
      <c r="K31" s="674"/>
      <c r="L31" s="675"/>
      <c r="M31" s="712" t="s">
        <v>186</v>
      </c>
      <c r="N31" s="713"/>
      <c r="O31" s="713"/>
      <c r="P31" s="714"/>
      <c r="Q31" s="712" t="s">
        <v>207</v>
      </c>
      <c r="R31" s="674"/>
      <c r="S31" s="674"/>
      <c r="T31" s="675"/>
    </row>
    <row r="32" spans="2:20" ht="267.75" thickBot="1">
      <c r="B32" s="661"/>
      <c r="C32" s="664"/>
      <c r="D32" s="664"/>
      <c r="E32" s="126" t="s">
        <v>120</v>
      </c>
      <c r="F32" s="183" t="s">
        <v>135</v>
      </c>
      <c r="G32" s="184" t="s">
        <v>67</v>
      </c>
      <c r="H32" s="185" t="s">
        <v>134</v>
      </c>
      <c r="I32" s="186" t="s">
        <v>178</v>
      </c>
      <c r="J32" s="187" t="s">
        <v>187</v>
      </c>
      <c r="K32" s="188" t="s">
        <v>107</v>
      </c>
      <c r="L32" s="187" t="s">
        <v>136</v>
      </c>
      <c r="M32" s="186" t="s">
        <v>120</v>
      </c>
      <c r="N32" s="189" t="s">
        <v>211</v>
      </c>
      <c r="O32" s="189" t="s">
        <v>178</v>
      </c>
      <c r="P32" s="189" t="s">
        <v>107</v>
      </c>
      <c r="Q32" s="120" t="s">
        <v>120</v>
      </c>
      <c r="R32" s="189" t="s">
        <v>212</v>
      </c>
      <c r="S32" s="120" t="s">
        <v>178</v>
      </c>
      <c r="T32" s="79" t="s">
        <v>65</v>
      </c>
    </row>
    <row r="33" spans="2:20" ht="16.5" customHeight="1">
      <c r="B33" s="190" t="s">
        <v>68</v>
      </c>
      <c r="C33" s="170">
        <v>5</v>
      </c>
      <c r="D33" s="246">
        <v>5</v>
      </c>
      <c r="E33" s="254">
        <v>124</v>
      </c>
      <c r="F33" s="243">
        <v>5</v>
      </c>
      <c r="G33" s="254">
        <v>79</v>
      </c>
      <c r="H33" s="245">
        <v>3</v>
      </c>
      <c r="I33" s="248">
        <v>33</v>
      </c>
      <c r="J33" s="267">
        <v>3</v>
      </c>
      <c r="K33" s="248">
        <v>28</v>
      </c>
      <c r="L33" s="267">
        <v>2</v>
      </c>
      <c r="M33" s="359">
        <v>187</v>
      </c>
      <c r="N33" s="360">
        <v>5</v>
      </c>
      <c r="O33" s="246">
        <v>2</v>
      </c>
      <c r="P33" s="355">
        <v>2</v>
      </c>
      <c r="Q33" s="355">
        <v>240</v>
      </c>
      <c r="R33" s="355">
        <v>82</v>
      </c>
      <c r="S33" s="244">
        <v>34</v>
      </c>
      <c r="T33" s="244">
        <v>76</v>
      </c>
    </row>
    <row r="34" spans="2:20" ht="155.25" customHeight="1">
      <c r="B34" s="43" t="s">
        <v>131</v>
      </c>
      <c r="C34" s="173">
        <v>6</v>
      </c>
      <c r="D34" s="247">
        <v>6</v>
      </c>
      <c r="E34" s="356">
        <v>40</v>
      </c>
      <c r="F34" s="357">
        <v>3</v>
      </c>
      <c r="G34" s="356">
        <v>42</v>
      </c>
      <c r="H34" s="358">
        <v>3</v>
      </c>
      <c r="I34" s="173">
        <v>13</v>
      </c>
      <c r="J34" s="260">
        <v>1</v>
      </c>
      <c r="K34" s="173">
        <v>12</v>
      </c>
      <c r="L34" s="260">
        <v>1</v>
      </c>
      <c r="M34" s="359">
        <v>34</v>
      </c>
      <c r="N34" s="360">
        <v>0</v>
      </c>
      <c r="O34" s="247">
        <v>0</v>
      </c>
      <c r="P34" s="358">
        <v>0</v>
      </c>
      <c r="Q34" s="358">
        <v>209</v>
      </c>
      <c r="R34" s="358">
        <v>12</v>
      </c>
      <c r="S34" s="247">
        <v>1</v>
      </c>
      <c r="T34" s="247">
        <v>1</v>
      </c>
    </row>
    <row r="35" spans="2:20" ht="30" customHeight="1">
      <c r="B35" s="80" t="s">
        <v>235</v>
      </c>
      <c r="C35" s="170">
        <v>3</v>
      </c>
      <c r="D35" s="246">
        <v>1</v>
      </c>
      <c r="E35" s="168">
        <v>7</v>
      </c>
      <c r="F35" s="248">
        <v>0</v>
      </c>
      <c r="G35" s="168">
        <v>0</v>
      </c>
      <c r="H35" s="169">
        <v>0</v>
      </c>
      <c r="I35" s="248">
        <v>0</v>
      </c>
      <c r="J35" s="267">
        <v>0</v>
      </c>
      <c r="K35" s="248">
        <v>0</v>
      </c>
      <c r="L35" s="267">
        <v>0</v>
      </c>
      <c r="M35" s="266">
        <v>0</v>
      </c>
      <c r="N35" s="246">
        <v>0</v>
      </c>
      <c r="O35" s="246">
        <v>0</v>
      </c>
      <c r="P35" s="169">
        <v>0</v>
      </c>
      <c r="Q35" s="169">
        <v>3</v>
      </c>
      <c r="R35" s="169">
        <v>2</v>
      </c>
      <c r="S35" s="247">
        <v>2</v>
      </c>
      <c r="T35" s="247">
        <v>2</v>
      </c>
    </row>
    <row r="36" spans="2:20" ht="30" customHeight="1">
      <c r="B36" s="43" t="s">
        <v>137</v>
      </c>
      <c r="C36" s="173">
        <v>2</v>
      </c>
      <c r="D36" s="247">
        <v>2</v>
      </c>
      <c r="E36" s="171">
        <v>6</v>
      </c>
      <c r="F36" s="173">
        <v>0</v>
      </c>
      <c r="G36" s="171">
        <v>4</v>
      </c>
      <c r="H36" s="172">
        <v>0</v>
      </c>
      <c r="I36" s="173">
        <v>0</v>
      </c>
      <c r="J36" s="260">
        <v>0</v>
      </c>
      <c r="K36" s="173">
        <v>0</v>
      </c>
      <c r="L36" s="260">
        <v>0</v>
      </c>
      <c r="M36" s="361">
        <v>5</v>
      </c>
      <c r="N36" s="247">
        <v>0</v>
      </c>
      <c r="O36" s="247">
        <v>0</v>
      </c>
      <c r="P36" s="172">
        <v>0</v>
      </c>
      <c r="Q36" s="172">
        <v>17</v>
      </c>
      <c r="R36" s="172">
        <v>17</v>
      </c>
      <c r="S36" s="247">
        <v>17</v>
      </c>
      <c r="T36" s="247">
        <v>17</v>
      </c>
    </row>
    <row r="37" spans="2:20" ht="30" customHeight="1">
      <c r="B37" s="80" t="s">
        <v>132</v>
      </c>
      <c r="C37" s="173">
        <v>0</v>
      </c>
      <c r="D37" s="247">
        <v>0</v>
      </c>
      <c r="E37" s="171">
        <v>0</v>
      </c>
      <c r="F37" s="173">
        <v>0</v>
      </c>
      <c r="G37" s="171">
        <v>0</v>
      </c>
      <c r="H37" s="172">
        <v>0</v>
      </c>
      <c r="I37" s="173">
        <v>0</v>
      </c>
      <c r="J37" s="260">
        <v>0</v>
      </c>
      <c r="K37" s="173">
        <v>0</v>
      </c>
      <c r="L37" s="260">
        <v>0</v>
      </c>
      <c r="M37" s="361">
        <v>0</v>
      </c>
      <c r="N37" s="247">
        <v>0</v>
      </c>
      <c r="O37" s="247">
        <v>0</v>
      </c>
      <c r="P37" s="172">
        <v>0</v>
      </c>
      <c r="Q37" s="172">
        <v>0</v>
      </c>
      <c r="R37" s="172">
        <v>0</v>
      </c>
      <c r="S37" s="247">
        <v>0</v>
      </c>
      <c r="T37" s="247">
        <v>0</v>
      </c>
    </row>
    <row r="38" spans="2:20" ht="30" customHeight="1" thickBot="1">
      <c r="B38" s="196" t="s">
        <v>69</v>
      </c>
      <c r="C38" s="248">
        <v>0</v>
      </c>
      <c r="D38" s="246">
        <v>0</v>
      </c>
      <c r="E38" s="168">
        <v>0</v>
      </c>
      <c r="F38" s="248">
        <v>0</v>
      </c>
      <c r="G38" s="168">
        <v>0</v>
      </c>
      <c r="H38" s="169">
        <v>0</v>
      </c>
      <c r="I38" s="248">
        <v>0</v>
      </c>
      <c r="J38" s="267">
        <v>0</v>
      </c>
      <c r="K38" s="248">
        <v>0</v>
      </c>
      <c r="L38" s="267">
        <v>0</v>
      </c>
      <c r="M38" s="266">
        <v>0</v>
      </c>
      <c r="N38" s="246">
        <v>0</v>
      </c>
      <c r="O38" s="246">
        <v>0</v>
      </c>
      <c r="P38" s="169">
        <v>0</v>
      </c>
      <c r="Q38" s="169">
        <v>0</v>
      </c>
      <c r="R38" s="169">
        <v>0</v>
      </c>
      <c r="S38" s="246">
        <v>0</v>
      </c>
      <c r="T38" s="246">
        <v>0</v>
      </c>
    </row>
    <row r="39" spans="2:20" ht="47.25" customHeight="1" thickBot="1">
      <c r="B39" s="81" t="s">
        <v>55</v>
      </c>
      <c r="C39" s="250">
        <f aca="true" t="shared" si="2" ref="C39:T39">SUM(C33:C38)</f>
        <v>16</v>
      </c>
      <c r="D39" s="250">
        <f t="shared" si="2"/>
        <v>14</v>
      </c>
      <c r="E39" s="177">
        <f t="shared" si="2"/>
        <v>177</v>
      </c>
      <c r="F39" s="178">
        <f t="shared" si="2"/>
        <v>8</v>
      </c>
      <c r="G39" s="177">
        <f t="shared" si="2"/>
        <v>125</v>
      </c>
      <c r="H39" s="178">
        <f t="shared" si="2"/>
        <v>6</v>
      </c>
      <c r="I39" s="177">
        <f t="shared" si="2"/>
        <v>46</v>
      </c>
      <c r="J39" s="178">
        <f t="shared" si="2"/>
        <v>4</v>
      </c>
      <c r="K39" s="177">
        <f t="shared" si="2"/>
        <v>40</v>
      </c>
      <c r="L39" s="178">
        <f t="shared" si="2"/>
        <v>3</v>
      </c>
      <c r="M39" s="250">
        <f t="shared" si="2"/>
        <v>226</v>
      </c>
      <c r="N39" s="250">
        <f t="shared" si="2"/>
        <v>5</v>
      </c>
      <c r="O39" s="250">
        <f t="shared" si="2"/>
        <v>2</v>
      </c>
      <c r="P39" s="250">
        <f t="shared" si="2"/>
        <v>2</v>
      </c>
      <c r="Q39" s="250">
        <f t="shared" si="2"/>
        <v>469</v>
      </c>
      <c r="R39" s="250">
        <f t="shared" si="2"/>
        <v>113</v>
      </c>
      <c r="S39" s="250">
        <f t="shared" si="2"/>
        <v>54</v>
      </c>
      <c r="T39" s="250">
        <f t="shared" si="2"/>
        <v>96</v>
      </c>
    </row>
    <row r="40" ht="30" customHeight="1"/>
    <row r="41" ht="30" customHeight="1">
      <c r="B41" s="127" t="s">
        <v>294</v>
      </c>
    </row>
    <row r="42" ht="30" customHeight="1" thickBot="1"/>
    <row r="43" spans="2:20" ht="12.75">
      <c r="B43" s="669" t="s">
        <v>66</v>
      </c>
      <c r="C43" s="662" t="s">
        <v>121</v>
      </c>
      <c r="D43" s="662" t="s">
        <v>122</v>
      </c>
      <c r="E43" s="696" t="s">
        <v>119</v>
      </c>
      <c r="F43" s="674"/>
      <c r="G43" s="674"/>
      <c r="H43" s="674"/>
      <c r="I43" s="674"/>
      <c r="J43" s="674"/>
      <c r="K43" s="674"/>
      <c r="L43" s="675"/>
      <c r="M43" s="712" t="s">
        <v>186</v>
      </c>
      <c r="N43" s="713"/>
      <c r="O43" s="713"/>
      <c r="P43" s="714"/>
      <c r="Q43" s="712" t="s">
        <v>207</v>
      </c>
      <c r="R43" s="674"/>
      <c r="S43" s="674"/>
      <c r="T43" s="675"/>
    </row>
    <row r="44" spans="2:20" ht="267.75" thickBot="1">
      <c r="B44" s="661"/>
      <c r="C44" s="664"/>
      <c r="D44" s="664"/>
      <c r="E44" s="126" t="s">
        <v>120</v>
      </c>
      <c r="F44" s="183" t="s">
        <v>135</v>
      </c>
      <c r="G44" s="184" t="s">
        <v>67</v>
      </c>
      <c r="H44" s="185" t="s">
        <v>134</v>
      </c>
      <c r="I44" s="186" t="s">
        <v>178</v>
      </c>
      <c r="J44" s="187" t="s">
        <v>187</v>
      </c>
      <c r="K44" s="188" t="s">
        <v>107</v>
      </c>
      <c r="L44" s="187" t="s">
        <v>136</v>
      </c>
      <c r="M44" s="186" t="s">
        <v>120</v>
      </c>
      <c r="N44" s="189" t="s">
        <v>211</v>
      </c>
      <c r="O44" s="189" t="s">
        <v>178</v>
      </c>
      <c r="P44" s="189" t="s">
        <v>107</v>
      </c>
      <c r="Q44" s="120" t="s">
        <v>120</v>
      </c>
      <c r="R44" s="189" t="s">
        <v>212</v>
      </c>
      <c r="S44" s="120" t="s">
        <v>178</v>
      </c>
      <c r="T44" s="79" t="s">
        <v>65</v>
      </c>
    </row>
    <row r="45" spans="2:20" ht="15">
      <c r="B45" s="190" t="s">
        <v>68</v>
      </c>
      <c r="C45" s="278">
        <v>11</v>
      </c>
      <c r="D45" s="279">
        <v>6</v>
      </c>
      <c r="E45" s="231">
        <v>124</v>
      </c>
      <c r="F45" s="275">
        <v>7</v>
      </c>
      <c r="G45" s="231">
        <v>9</v>
      </c>
      <c r="H45" s="277">
        <v>0</v>
      </c>
      <c r="I45" s="278">
        <v>9</v>
      </c>
      <c r="J45" s="322">
        <v>0</v>
      </c>
      <c r="K45" s="278">
        <v>1</v>
      </c>
      <c r="L45" s="322">
        <v>0</v>
      </c>
      <c r="M45" s="337">
        <v>141</v>
      </c>
      <c r="N45" s="354">
        <v>10</v>
      </c>
      <c r="O45" s="279">
        <v>2</v>
      </c>
      <c r="P45" s="355">
        <v>0</v>
      </c>
      <c r="Q45" s="355">
        <v>406</v>
      </c>
      <c r="R45" s="355">
        <v>75</v>
      </c>
      <c r="S45" s="276">
        <v>26</v>
      </c>
      <c r="T45" s="276">
        <v>0</v>
      </c>
    </row>
    <row r="46" spans="2:20" ht="16.5" customHeight="1">
      <c r="B46" s="43" t="s">
        <v>131</v>
      </c>
      <c r="C46" s="281">
        <v>2</v>
      </c>
      <c r="D46" s="282">
        <v>0</v>
      </c>
      <c r="E46" s="309">
        <v>22</v>
      </c>
      <c r="F46" s="338">
        <v>2</v>
      </c>
      <c r="G46" s="309">
        <v>0</v>
      </c>
      <c r="H46" s="310">
        <v>0</v>
      </c>
      <c r="I46" s="281">
        <v>0</v>
      </c>
      <c r="J46" s="234">
        <v>0</v>
      </c>
      <c r="K46" s="281">
        <v>0</v>
      </c>
      <c r="L46" s="234">
        <v>0</v>
      </c>
      <c r="M46" s="337">
        <v>6</v>
      </c>
      <c r="N46" s="354">
        <v>0</v>
      </c>
      <c r="O46" s="282">
        <v>0</v>
      </c>
      <c r="P46" s="310">
        <v>0</v>
      </c>
      <c r="Q46" s="310">
        <v>68</v>
      </c>
      <c r="R46" s="310">
        <v>23</v>
      </c>
      <c r="S46" s="282">
        <v>0</v>
      </c>
      <c r="T46" s="282">
        <v>0</v>
      </c>
    </row>
    <row r="47" spans="2:20" ht="155.25" customHeight="1">
      <c r="B47" s="80" t="s">
        <v>235</v>
      </c>
      <c r="C47" s="278">
        <v>0</v>
      </c>
      <c r="D47" s="279">
        <v>0</v>
      </c>
      <c r="E47" s="294">
        <v>0</v>
      </c>
      <c r="F47" s="295">
        <v>0</v>
      </c>
      <c r="G47" s="294">
        <v>0</v>
      </c>
      <c r="H47" s="280">
        <v>0</v>
      </c>
      <c r="I47" s="295">
        <v>0</v>
      </c>
      <c r="J47" s="322">
        <v>0</v>
      </c>
      <c r="K47" s="295">
        <v>0</v>
      </c>
      <c r="L47" s="322">
        <v>0</v>
      </c>
      <c r="M47" s="343">
        <v>0</v>
      </c>
      <c r="N47" s="279">
        <v>0</v>
      </c>
      <c r="O47" s="279">
        <v>0</v>
      </c>
      <c r="P47" s="280">
        <v>0</v>
      </c>
      <c r="Q47" s="280">
        <v>0</v>
      </c>
      <c r="R47" s="280">
        <v>0</v>
      </c>
      <c r="S47" s="282">
        <v>0</v>
      </c>
      <c r="T47" s="282">
        <v>0</v>
      </c>
    </row>
    <row r="48" spans="2:20" ht="30" customHeight="1">
      <c r="B48" s="43" t="s">
        <v>137</v>
      </c>
      <c r="C48" s="281">
        <v>0</v>
      </c>
      <c r="D48" s="282">
        <v>0</v>
      </c>
      <c r="E48" s="233">
        <v>0</v>
      </c>
      <c r="F48" s="281">
        <v>0</v>
      </c>
      <c r="G48" s="233">
        <v>0</v>
      </c>
      <c r="H48" s="283">
        <v>0</v>
      </c>
      <c r="I48" s="281">
        <v>0</v>
      </c>
      <c r="J48" s="234">
        <v>0</v>
      </c>
      <c r="K48" s="281">
        <v>0</v>
      </c>
      <c r="L48" s="234">
        <v>0</v>
      </c>
      <c r="M48" s="362">
        <v>0</v>
      </c>
      <c r="N48" s="282">
        <v>0</v>
      </c>
      <c r="O48" s="282">
        <v>0</v>
      </c>
      <c r="P48" s="283">
        <v>0</v>
      </c>
      <c r="Q48" s="283">
        <v>0</v>
      </c>
      <c r="R48" s="283">
        <v>0</v>
      </c>
      <c r="S48" s="282">
        <v>0</v>
      </c>
      <c r="T48" s="282">
        <v>0</v>
      </c>
    </row>
    <row r="49" spans="2:20" ht="38.25" customHeight="1">
      <c r="B49" s="80" t="s">
        <v>132</v>
      </c>
      <c r="C49" s="281">
        <v>20</v>
      </c>
      <c r="D49" s="282">
        <v>0</v>
      </c>
      <c r="E49" s="233">
        <v>59</v>
      </c>
      <c r="F49" s="281">
        <v>0</v>
      </c>
      <c r="G49" s="233">
        <v>0</v>
      </c>
      <c r="H49" s="283">
        <v>0</v>
      </c>
      <c r="I49" s="281">
        <v>0</v>
      </c>
      <c r="J49" s="234">
        <v>0</v>
      </c>
      <c r="K49" s="281">
        <v>0</v>
      </c>
      <c r="L49" s="234">
        <v>0</v>
      </c>
      <c r="M49" s="362">
        <v>21</v>
      </c>
      <c r="N49" s="282">
        <v>0</v>
      </c>
      <c r="O49" s="282">
        <v>0</v>
      </c>
      <c r="P49" s="283">
        <v>0</v>
      </c>
      <c r="Q49" s="283">
        <v>172</v>
      </c>
      <c r="R49" s="283">
        <v>0</v>
      </c>
      <c r="S49" s="282">
        <v>0</v>
      </c>
      <c r="T49" s="282">
        <v>0</v>
      </c>
    </row>
    <row r="50" spans="2:20" ht="30" customHeight="1" thickBot="1">
      <c r="B50" s="196" t="s">
        <v>69</v>
      </c>
      <c r="C50" s="278">
        <v>1</v>
      </c>
      <c r="D50" s="279">
        <v>0</v>
      </c>
      <c r="E50" s="294">
        <v>1</v>
      </c>
      <c r="F50" s="278">
        <v>1</v>
      </c>
      <c r="G50" s="294">
        <v>0</v>
      </c>
      <c r="H50" s="280">
        <v>0</v>
      </c>
      <c r="I50" s="278">
        <v>0</v>
      </c>
      <c r="J50" s="322">
        <v>0</v>
      </c>
      <c r="K50" s="278">
        <v>0</v>
      </c>
      <c r="L50" s="322">
        <v>0</v>
      </c>
      <c r="M50" s="343">
        <v>0</v>
      </c>
      <c r="N50" s="279">
        <v>0</v>
      </c>
      <c r="O50" s="279">
        <v>0</v>
      </c>
      <c r="P50" s="280">
        <v>0</v>
      </c>
      <c r="Q50" s="280">
        <v>0</v>
      </c>
      <c r="R50" s="280">
        <v>0</v>
      </c>
      <c r="S50" s="279">
        <v>0</v>
      </c>
      <c r="T50" s="279">
        <v>0</v>
      </c>
    </row>
    <row r="51" spans="2:20" ht="30" customHeight="1" thickBot="1">
      <c r="B51" s="81" t="s">
        <v>55</v>
      </c>
      <c r="C51" s="135">
        <f aca="true" t="shared" si="3" ref="C51:T51">SUM(C45:C50)</f>
        <v>34</v>
      </c>
      <c r="D51" s="135">
        <f t="shared" si="3"/>
        <v>6</v>
      </c>
      <c r="E51" s="131">
        <f t="shared" si="3"/>
        <v>206</v>
      </c>
      <c r="F51" s="316">
        <f t="shared" si="3"/>
        <v>10</v>
      </c>
      <c r="G51" s="131">
        <f t="shared" si="3"/>
        <v>9</v>
      </c>
      <c r="H51" s="316">
        <f t="shared" si="3"/>
        <v>0</v>
      </c>
      <c r="I51" s="131">
        <f t="shared" si="3"/>
        <v>9</v>
      </c>
      <c r="J51" s="316">
        <f t="shared" si="3"/>
        <v>0</v>
      </c>
      <c r="K51" s="131">
        <f t="shared" si="3"/>
        <v>1</v>
      </c>
      <c r="L51" s="316">
        <f t="shared" si="3"/>
        <v>0</v>
      </c>
      <c r="M51" s="135">
        <f t="shared" si="3"/>
        <v>168</v>
      </c>
      <c r="N51" s="135">
        <f t="shared" si="3"/>
        <v>10</v>
      </c>
      <c r="O51" s="135">
        <f t="shared" si="3"/>
        <v>2</v>
      </c>
      <c r="P51" s="135">
        <f t="shared" si="3"/>
        <v>0</v>
      </c>
      <c r="Q51" s="135">
        <f t="shared" si="3"/>
        <v>646</v>
      </c>
      <c r="R51" s="135">
        <f t="shared" si="3"/>
        <v>98</v>
      </c>
      <c r="S51" s="135">
        <f t="shared" si="3"/>
        <v>26</v>
      </c>
      <c r="T51" s="135">
        <f t="shared" si="3"/>
        <v>0</v>
      </c>
    </row>
    <row r="52" ht="47.25" customHeight="1"/>
    <row r="53" ht="30" customHeight="1">
      <c r="B53" s="127" t="s">
        <v>323</v>
      </c>
    </row>
    <row r="54" ht="30" customHeight="1" thickBot="1"/>
    <row r="55" spans="2:20" ht="30" customHeight="1">
      <c r="B55" s="669" t="s">
        <v>66</v>
      </c>
      <c r="C55" s="662" t="s">
        <v>121</v>
      </c>
      <c r="D55" s="662" t="s">
        <v>122</v>
      </c>
      <c r="E55" s="696" t="s">
        <v>119</v>
      </c>
      <c r="F55" s="674"/>
      <c r="G55" s="674"/>
      <c r="H55" s="674"/>
      <c r="I55" s="674"/>
      <c r="J55" s="674"/>
      <c r="K55" s="674"/>
      <c r="L55" s="675"/>
      <c r="M55" s="712" t="s">
        <v>186</v>
      </c>
      <c r="N55" s="713"/>
      <c r="O55" s="713"/>
      <c r="P55" s="714"/>
      <c r="Q55" s="712" t="s">
        <v>207</v>
      </c>
      <c r="R55" s="674"/>
      <c r="S55" s="674"/>
      <c r="T55" s="675"/>
    </row>
    <row r="56" spans="2:20" ht="267.75" thickBot="1">
      <c r="B56" s="661"/>
      <c r="C56" s="664"/>
      <c r="D56" s="664"/>
      <c r="E56" s="126" t="s">
        <v>120</v>
      </c>
      <c r="F56" s="183" t="s">
        <v>135</v>
      </c>
      <c r="G56" s="184" t="s">
        <v>67</v>
      </c>
      <c r="H56" s="185" t="s">
        <v>134</v>
      </c>
      <c r="I56" s="186" t="s">
        <v>178</v>
      </c>
      <c r="J56" s="187" t="s">
        <v>187</v>
      </c>
      <c r="K56" s="188" t="s">
        <v>107</v>
      </c>
      <c r="L56" s="187" t="s">
        <v>136</v>
      </c>
      <c r="M56" s="186" t="s">
        <v>120</v>
      </c>
      <c r="N56" s="189" t="s">
        <v>211</v>
      </c>
      <c r="O56" s="189" t="s">
        <v>178</v>
      </c>
      <c r="P56" s="189" t="s">
        <v>107</v>
      </c>
      <c r="Q56" s="120" t="s">
        <v>120</v>
      </c>
      <c r="R56" s="189" t="s">
        <v>212</v>
      </c>
      <c r="S56" s="120" t="s">
        <v>178</v>
      </c>
      <c r="T56" s="79" t="s">
        <v>65</v>
      </c>
    </row>
    <row r="57" spans="2:20" ht="15">
      <c r="B57" s="190" t="s">
        <v>68</v>
      </c>
      <c r="C57" s="278">
        <v>9</v>
      </c>
      <c r="D57" s="279">
        <v>7</v>
      </c>
      <c r="E57" s="231">
        <v>113</v>
      </c>
      <c r="F57" s="275">
        <v>7</v>
      </c>
      <c r="G57" s="231">
        <v>53</v>
      </c>
      <c r="H57" s="277">
        <v>7</v>
      </c>
      <c r="I57" s="278">
        <v>14</v>
      </c>
      <c r="J57" s="322">
        <v>0</v>
      </c>
      <c r="K57" s="278">
        <v>0</v>
      </c>
      <c r="L57" s="322">
        <v>0</v>
      </c>
      <c r="M57" s="337">
        <v>72</v>
      </c>
      <c r="N57" s="354">
        <v>0</v>
      </c>
      <c r="O57" s="279">
        <v>0</v>
      </c>
      <c r="P57" s="355">
        <v>0</v>
      </c>
      <c r="Q57" s="355">
        <v>380</v>
      </c>
      <c r="R57" s="355">
        <v>0</v>
      </c>
      <c r="S57" s="276">
        <v>0</v>
      </c>
      <c r="T57" s="276">
        <v>0</v>
      </c>
    </row>
    <row r="58" spans="2:20" ht="15">
      <c r="B58" s="43" t="s">
        <v>131</v>
      </c>
      <c r="C58" s="281">
        <v>4</v>
      </c>
      <c r="D58" s="282">
        <v>4</v>
      </c>
      <c r="E58" s="309">
        <v>41</v>
      </c>
      <c r="F58" s="338">
        <v>4</v>
      </c>
      <c r="G58" s="309">
        <v>20</v>
      </c>
      <c r="H58" s="310">
        <v>4</v>
      </c>
      <c r="I58" s="281">
        <v>0</v>
      </c>
      <c r="J58" s="234">
        <v>0</v>
      </c>
      <c r="K58" s="281">
        <v>0</v>
      </c>
      <c r="L58" s="234">
        <v>0</v>
      </c>
      <c r="M58" s="337">
        <v>5</v>
      </c>
      <c r="N58" s="354">
        <v>0</v>
      </c>
      <c r="O58" s="282">
        <v>0</v>
      </c>
      <c r="P58" s="310">
        <v>0</v>
      </c>
      <c r="Q58" s="310">
        <v>153</v>
      </c>
      <c r="R58" s="310">
        <v>0</v>
      </c>
      <c r="S58" s="282">
        <v>0</v>
      </c>
      <c r="T58" s="282">
        <v>0</v>
      </c>
    </row>
    <row r="59" spans="2:20" ht="16.5" customHeight="1">
      <c r="B59" s="80" t="s">
        <v>235</v>
      </c>
      <c r="C59" s="278">
        <v>2</v>
      </c>
      <c r="D59" s="279">
        <v>1</v>
      </c>
      <c r="E59" s="294">
        <v>5</v>
      </c>
      <c r="F59" s="278">
        <v>0</v>
      </c>
      <c r="G59" s="294">
        <v>1</v>
      </c>
      <c r="H59" s="280">
        <v>0</v>
      </c>
      <c r="I59" s="278">
        <v>0</v>
      </c>
      <c r="J59" s="322">
        <v>0</v>
      </c>
      <c r="K59" s="278">
        <v>0</v>
      </c>
      <c r="L59" s="322">
        <v>0</v>
      </c>
      <c r="M59" s="343">
        <v>0</v>
      </c>
      <c r="N59" s="279">
        <v>0</v>
      </c>
      <c r="O59" s="279">
        <v>0</v>
      </c>
      <c r="P59" s="280">
        <v>0</v>
      </c>
      <c r="Q59" s="280">
        <v>4</v>
      </c>
      <c r="R59" s="280">
        <v>0</v>
      </c>
      <c r="S59" s="282">
        <v>0</v>
      </c>
      <c r="T59" s="282">
        <v>0</v>
      </c>
    </row>
    <row r="60" spans="2:20" ht="155.25" customHeight="1">
      <c r="B60" s="43" t="s">
        <v>137</v>
      </c>
      <c r="C60" s="281">
        <v>1</v>
      </c>
      <c r="D60" s="282">
        <v>0</v>
      </c>
      <c r="E60" s="233">
        <v>10</v>
      </c>
      <c r="F60" s="281">
        <v>0</v>
      </c>
      <c r="G60" s="233">
        <v>0</v>
      </c>
      <c r="H60" s="283">
        <v>0</v>
      </c>
      <c r="I60" s="281">
        <v>0</v>
      </c>
      <c r="J60" s="234">
        <v>0</v>
      </c>
      <c r="K60" s="281">
        <v>0</v>
      </c>
      <c r="L60" s="234">
        <v>0</v>
      </c>
      <c r="M60" s="362">
        <v>0</v>
      </c>
      <c r="N60" s="282">
        <v>0</v>
      </c>
      <c r="O60" s="282">
        <v>0</v>
      </c>
      <c r="P60" s="283">
        <v>0</v>
      </c>
      <c r="Q60" s="283">
        <v>19</v>
      </c>
      <c r="R60" s="283">
        <v>0</v>
      </c>
      <c r="S60" s="282">
        <v>0</v>
      </c>
      <c r="T60" s="282">
        <v>0</v>
      </c>
    </row>
    <row r="61" spans="2:20" ht="42" customHeight="1">
      <c r="B61" s="80" t="s">
        <v>132</v>
      </c>
      <c r="C61" s="281">
        <v>0</v>
      </c>
      <c r="D61" s="282">
        <v>0</v>
      </c>
      <c r="E61" s="233">
        <v>0</v>
      </c>
      <c r="F61" s="281">
        <v>0</v>
      </c>
      <c r="G61" s="233">
        <v>0</v>
      </c>
      <c r="H61" s="283">
        <v>0</v>
      </c>
      <c r="I61" s="281">
        <v>0</v>
      </c>
      <c r="J61" s="234">
        <v>0</v>
      </c>
      <c r="K61" s="281">
        <v>0</v>
      </c>
      <c r="L61" s="234">
        <v>0</v>
      </c>
      <c r="M61" s="362">
        <v>0</v>
      </c>
      <c r="N61" s="282">
        <v>0</v>
      </c>
      <c r="O61" s="282">
        <v>0</v>
      </c>
      <c r="P61" s="283">
        <v>0</v>
      </c>
      <c r="Q61" s="283">
        <v>0</v>
      </c>
      <c r="R61" s="283">
        <v>0</v>
      </c>
      <c r="S61" s="282">
        <v>0</v>
      </c>
      <c r="T61" s="282">
        <v>0</v>
      </c>
    </row>
    <row r="62" spans="2:20" ht="30" customHeight="1" thickBot="1">
      <c r="B62" s="196" t="s">
        <v>69</v>
      </c>
      <c r="C62" s="278">
        <v>1</v>
      </c>
      <c r="D62" s="279">
        <v>1</v>
      </c>
      <c r="E62" s="294">
        <v>4</v>
      </c>
      <c r="F62" s="278">
        <v>4</v>
      </c>
      <c r="G62" s="294">
        <v>1</v>
      </c>
      <c r="H62" s="280">
        <v>0</v>
      </c>
      <c r="I62" s="278">
        <v>0</v>
      </c>
      <c r="J62" s="322">
        <v>0</v>
      </c>
      <c r="K62" s="278">
        <v>0</v>
      </c>
      <c r="L62" s="322">
        <v>0</v>
      </c>
      <c r="M62" s="343">
        <v>0</v>
      </c>
      <c r="N62" s="279">
        <v>0</v>
      </c>
      <c r="O62" s="279">
        <v>0</v>
      </c>
      <c r="P62" s="280">
        <v>0</v>
      </c>
      <c r="Q62" s="280">
        <v>0</v>
      </c>
      <c r="R62" s="280">
        <v>0</v>
      </c>
      <c r="S62" s="279">
        <v>0</v>
      </c>
      <c r="T62" s="279">
        <v>0</v>
      </c>
    </row>
    <row r="63" spans="2:20" ht="30" customHeight="1" thickBot="1">
      <c r="B63" s="81" t="s">
        <v>55</v>
      </c>
      <c r="C63" s="299">
        <v>17</v>
      </c>
      <c r="D63" s="135">
        <v>13</v>
      </c>
      <c r="E63" s="131">
        <v>173</v>
      </c>
      <c r="F63" s="299">
        <v>15</v>
      </c>
      <c r="G63" s="131">
        <v>75</v>
      </c>
      <c r="H63" s="134">
        <v>11</v>
      </c>
      <c r="I63" s="299">
        <v>14</v>
      </c>
      <c r="J63" s="316">
        <v>0</v>
      </c>
      <c r="K63" s="299">
        <v>0</v>
      </c>
      <c r="L63" s="316">
        <v>0</v>
      </c>
      <c r="M63" s="136">
        <v>77</v>
      </c>
      <c r="N63" s="135">
        <v>0</v>
      </c>
      <c r="O63" s="135">
        <v>0</v>
      </c>
      <c r="P63" s="134">
        <v>0</v>
      </c>
      <c r="Q63" s="134">
        <v>556</v>
      </c>
      <c r="R63" s="134">
        <v>0</v>
      </c>
      <c r="S63" s="135">
        <v>0</v>
      </c>
      <c r="T63" s="135">
        <v>0</v>
      </c>
    </row>
    <row r="64" ht="30" customHeight="1"/>
    <row r="65" ht="47.25" customHeight="1">
      <c r="B65" s="127" t="s">
        <v>356</v>
      </c>
    </row>
    <row r="66" ht="30" customHeight="1" thickBot="1"/>
    <row r="67" spans="2:20" ht="30" customHeight="1">
      <c r="B67" s="669" t="s">
        <v>66</v>
      </c>
      <c r="C67" s="662" t="s">
        <v>121</v>
      </c>
      <c r="D67" s="715" t="s">
        <v>122</v>
      </c>
      <c r="E67" s="696" t="s">
        <v>119</v>
      </c>
      <c r="F67" s="674"/>
      <c r="G67" s="674"/>
      <c r="H67" s="674"/>
      <c r="I67" s="674"/>
      <c r="J67" s="674"/>
      <c r="K67" s="674"/>
      <c r="L67" s="675"/>
      <c r="M67" s="712" t="s">
        <v>186</v>
      </c>
      <c r="N67" s="713"/>
      <c r="O67" s="713"/>
      <c r="P67" s="714"/>
      <c r="Q67" s="712" t="s">
        <v>207</v>
      </c>
      <c r="R67" s="674"/>
      <c r="S67" s="674"/>
      <c r="T67" s="675"/>
    </row>
    <row r="68" spans="2:20" ht="87" customHeight="1" thickBot="1">
      <c r="B68" s="661"/>
      <c r="C68" s="664"/>
      <c r="D68" s="716"/>
      <c r="E68" s="126" t="s">
        <v>120</v>
      </c>
      <c r="F68" s="183" t="s">
        <v>135</v>
      </c>
      <c r="G68" s="286" t="s">
        <v>67</v>
      </c>
      <c r="H68" s="287" t="s">
        <v>134</v>
      </c>
      <c r="I68" s="288" t="s">
        <v>178</v>
      </c>
      <c r="J68" s="290" t="s">
        <v>187</v>
      </c>
      <c r="K68" s="289" t="s">
        <v>107</v>
      </c>
      <c r="L68" s="290" t="s">
        <v>136</v>
      </c>
      <c r="M68" s="186" t="s">
        <v>120</v>
      </c>
      <c r="N68" s="291" t="s">
        <v>211</v>
      </c>
      <c r="O68" s="189" t="s">
        <v>178</v>
      </c>
      <c r="P68" s="291" t="s">
        <v>107</v>
      </c>
      <c r="Q68" s="120" t="s">
        <v>120</v>
      </c>
      <c r="R68" s="291" t="s">
        <v>212</v>
      </c>
      <c r="S68" s="239" t="s">
        <v>178</v>
      </c>
      <c r="T68" s="292" t="s">
        <v>65</v>
      </c>
    </row>
    <row r="69" spans="2:20" ht="15">
      <c r="B69" s="303" t="s">
        <v>68</v>
      </c>
      <c r="C69" s="170">
        <v>12</v>
      </c>
      <c r="D69" s="246">
        <v>7</v>
      </c>
      <c r="E69" s="363">
        <v>134</v>
      </c>
      <c r="F69" s="243">
        <v>5</v>
      </c>
      <c r="G69" s="254">
        <v>40</v>
      </c>
      <c r="H69" s="245">
        <v>4</v>
      </c>
      <c r="I69" s="248">
        <v>50</v>
      </c>
      <c r="J69" s="267">
        <v>1</v>
      </c>
      <c r="K69" s="248">
        <v>2</v>
      </c>
      <c r="L69" s="267">
        <v>1</v>
      </c>
      <c r="M69" s="359">
        <v>12</v>
      </c>
      <c r="N69" s="360">
        <v>0</v>
      </c>
      <c r="O69" s="246">
        <v>0</v>
      </c>
      <c r="P69" s="355">
        <v>0</v>
      </c>
      <c r="Q69" s="355">
        <v>176</v>
      </c>
      <c r="R69" s="355">
        <v>3</v>
      </c>
      <c r="S69" s="244">
        <v>1</v>
      </c>
      <c r="T69" s="244">
        <v>0</v>
      </c>
    </row>
    <row r="70" spans="2:20" ht="26.25" customHeight="1">
      <c r="B70" s="43" t="s">
        <v>131</v>
      </c>
      <c r="C70" s="173">
        <v>0</v>
      </c>
      <c r="D70" s="247">
        <v>0</v>
      </c>
      <c r="E70" s="356">
        <v>0</v>
      </c>
      <c r="F70" s="357">
        <v>0</v>
      </c>
      <c r="G70" s="356">
        <v>0</v>
      </c>
      <c r="H70" s="358">
        <v>0</v>
      </c>
      <c r="I70" s="173">
        <v>0</v>
      </c>
      <c r="J70" s="260">
        <v>0</v>
      </c>
      <c r="K70" s="173">
        <v>0</v>
      </c>
      <c r="L70" s="260">
        <v>0</v>
      </c>
      <c r="M70" s="359">
        <v>0</v>
      </c>
      <c r="N70" s="360">
        <v>0</v>
      </c>
      <c r="O70" s="247">
        <v>0</v>
      </c>
      <c r="P70" s="358">
        <v>0</v>
      </c>
      <c r="Q70" s="358">
        <v>0</v>
      </c>
      <c r="R70" s="358">
        <v>0</v>
      </c>
      <c r="S70" s="247">
        <v>0</v>
      </c>
      <c r="T70" s="247">
        <v>0</v>
      </c>
    </row>
    <row r="71" spans="2:20" ht="32.25" customHeight="1">
      <c r="B71" s="80" t="s">
        <v>235</v>
      </c>
      <c r="C71" s="170">
        <v>1</v>
      </c>
      <c r="D71" s="246">
        <v>0</v>
      </c>
      <c r="E71" s="168">
        <v>0</v>
      </c>
      <c r="F71" s="170">
        <v>0</v>
      </c>
      <c r="G71" s="168">
        <v>0</v>
      </c>
      <c r="H71" s="169">
        <v>0</v>
      </c>
      <c r="I71" s="170">
        <v>0</v>
      </c>
      <c r="J71" s="267">
        <v>0</v>
      </c>
      <c r="K71" s="170">
        <v>0</v>
      </c>
      <c r="L71" s="267">
        <v>0</v>
      </c>
      <c r="M71" s="266">
        <v>0</v>
      </c>
      <c r="N71" s="246">
        <v>0</v>
      </c>
      <c r="O71" s="246">
        <v>0</v>
      </c>
      <c r="P71" s="169">
        <v>0</v>
      </c>
      <c r="Q71" s="169">
        <v>0</v>
      </c>
      <c r="R71" s="169">
        <v>0</v>
      </c>
      <c r="S71" s="247">
        <v>0</v>
      </c>
      <c r="T71" s="247">
        <v>0</v>
      </c>
    </row>
    <row r="72" spans="2:20" ht="32.25" customHeight="1">
      <c r="B72" s="43" t="s">
        <v>137</v>
      </c>
      <c r="C72" s="173">
        <v>0</v>
      </c>
      <c r="D72" s="247">
        <v>0</v>
      </c>
      <c r="E72" s="171">
        <v>0</v>
      </c>
      <c r="F72" s="173">
        <v>0</v>
      </c>
      <c r="G72" s="171">
        <v>0</v>
      </c>
      <c r="H72" s="172">
        <v>0</v>
      </c>
      <c r="I72" s="173">
        <v>0</v>
      </c>
      <c r="J72" s="260">
        <v>0</v>
      </c>
      <c r="K72" s="173">
        <v>0</v>
      </c>
      <c r="L72" s="260">
        <v>0</v>
      </c>
      <c r="M72" s="361">
        <v>0</v>
      </c>
      <c r="N72" s="247">
        <v>0</v>
      </c>
      <c r="O72" s="247">
        <v>0</v>
      </c>
      <c r="P72" s="172">
        <v>0</v>
      </c>
      <c r="Q72" s="172">
        <v>0</v>
      </c>
      <c r="R72" s="172">
        <v>0</v>
      </c>
      <c r="S72" s="247">
        <v>0</v>
      </c>
      <c r="T72" s="247">
        <v>0</v>
      </c>
    </row>
    <row r="73" spans="2:20" ht="50.25" customHeight="1">
      <c r="B73" s="80" t="s">
        <v>132</v>
      </c>
      <c r="C73" s="173">
        <v>22</v>
      </c>
      <c r="D73" s="247">
        <v>6</v>
      </c>
      <c r="E73" s="171">
        <v>75</v>
      </c>
      <c r="F73" s="173">
        <v>0</v>
      </c>
      <c r="G73" s="171">
        <v>11</v>
      </c>
      <c r="H73" s="172">
        <v>0</v>
      </c>
      <c r="I73" s="173">
        <v>3</v>
      </c>
      <c r="J73" s="260">
        <v>0</v>
      </c>
      <c r="K73" s="173">
        <v>0</v>
      </c>
      <c r="L73" s="260">
        <v>0</v>
      </c>
      <c r="M73" s="361">
        <v>0</v>
      </c>
      <c r="N73" s="247">
        <v>0</v>
      </c>
      <c r="O73" s="247">
        <v>0</v>
      </c>
      <c r="P73" s="172">
        <v>0</v>
      </c>
      <c r="Q73" s="172">
        <v>0</v>
      </c>
      <c r="R73" s="172">
        <v>0</v>
      </c>
      <c r="S73" s="247">
        <v>0</v>
      </c>
      <c r="T73" s="247">
        <v>0</v>
      </c>
    </row>
    <row r="74" spans="2:20" ht="30" customHeight="1" thickBot="1">
      <c r="B74" s="196" t="s">
        <v>69</v>
      </c>
      <c r="C74" s="170">
        <v>1</v>
      </c>
      <c r="D74" s="246">
        <v>2</v>
      </c>
      <c r="E74" s="168">
        <v>2</v>
      </c>
      <c r="F74" s="170">
        <v>1</v>
      </c>
      <c r="G74" s="168">
        <v>1</v>
      </c>
      <c r="H74" s="169">
        <v>2</v>
      </c>
      <c r="I74" s="170">
        <v>0</v>
      </c>
      <c r="J74" s="267">
        <v>0</v>
      </c>
      <c r="K74" s="170">
        <v>0</v>
      </c>
      <c r="L74" s="267">
        <v>0</v>
      </c>
      <c r="M74" s="266">
        <v>0</v>
      </c>
      <c r="N74" s="246">
        <v>0</v>
      </c>
      <c r="O74" s="246">
        <v>0</v>
      </c>
      <c r="P74" s="169">
        <v>0</v>
      </c>
      <c r="Q74" s="169">
        <v>0</v>
      </c>
      <c r="R74" s="169">
        <v>0</v>
      </c>
      <c r="S74" s="246">
        <v>0</v>
      </c>
      <c r="T74" s="246">
        <v>0</v>
      </c>
    </row>
    <row r="75" spans="2:20" ht="30" customHeight="1" thickBot="1">
      <c r="B75" s="81" t="s">
        <v>55</v>
      </c>
      <c r="C75" s="179">
        <v>36</v>
      </c>
      <c r="D75" s="250">
        <v>15</v>
      </c>
      <c r="E75" s="177">
        <v>211</v>
      </c>
      <c r="F75" s="179">
        <v>6</v>
      </c>
      <c r="G75" s="177">
        <v>52</v>
      </c>
      <c r="H75" s="178">
        <v>6</v>
      </c>
      <c r="I75" s="179">
        <v>53</v>
      </c>
      <c r="J75" s="364">
        <v>1</v>
      </c>
      <c r="K75" s="179">
        <v>2</v>
      </c>
      <c r="L75" s="364">
        <v>1</v>
      </c>
      <c r="M75" s="300">
        <v>12</v>
      </c>
      <c r="N75" s="250">
        <v>0</v>
      </c>
      <c r="O75" s="250">
        <v>0</v>
      </c>
      <c r="P75" s="178">
        <v>0</v>
      </c>
      <c r="Q75" s="178">
        <v>176</v>
      </c>
      <c r="R75" s="178">
        <v>3</v>
      </c>
      <c r="S75" s="250">
        <v>1</v>
      </c>
      <c r="T75" s="250">
        <v>0</v>
      </c>
    </row>
    <row r="76" ht="30" customHeight="1"/>
    <row r="77" ht="30" customHeight="1">
      <c r="B77" s="127" t="s">
        <v>366</v>
      </c>
    </row>
    <row r="78" ht="47.25" customHeight="1" thickBot="1"/>
    <row r="79" spans="2:20" ht="30" customHeight="1">
      <c r="B79" s="669" t="s">
        <v>66</v>
      </c>
      <c r="C79" s="662" t="s">
        <v>121</v>
      </c>
      <c r="D79" s="662" t="s">
        <v>122</v>
      </c>
      <c r="E79" s="696" t="s">
        <v>119</v>
      </c>
      <c r="F79" s="674"/>
      <c r="G79" s="674"/>
      <c r="H79" s="674"/>
      <c r="I79" s="674"/>
      <c r="J79" s="674"/>
      <c r="K79" s="674"/>
      <c r="L79" s="675"/>
      <c r="M79" s="712" t="s">
        <v>186</v>
      </c>
      <c r="N79" s="713"/>
      <c r="O79" s="713"/>
      <c r="P79" s="714"/>
      <c r="Q79" s="712" t="s">
        <v>207</v>
      </c>
      <c r="R79" s="674"/>
      <c r="S79" s="674"/>
      <c r="T79" s="675"/>
    </row>
    <row r="80" spans="2:20" ht="62.25" customHeight="1" thickBot="1">
      <c r="B80" s="661"/>
      <c r="C80" s="664"/>
      <c r="D80" s="664"/>
      <c r="E80" s="126" t="s">
        <v>120</v>
      </c>
      <c r="F80" s="183" t="s">
        <v>135</v>
      </c>
      <c r="G80" s="184" t="s">
        <v>67</v>
      </c>
      <c r="H80" s="185" t="s">
        <v>134</v>
      </c>
      <c r="I80" s="186" t="s">
        <v>178</v>
      </c>
      <c r="J80" s="187" t="s">
        <v>187</v>
      </c>
      <c r="K80" s="188" t="s">
        <v>107</v>
      </c>
      <c r="L80" s="187" t="s">
        <v>136</v>
      </c>
      <c r="M80" s="186" t="s">
        <v>120</v>
      </c>
      <c r="N80" s="189" t="s">
        <v>211</v>
      </c>
      <c r="O80" s="189" t="s">
        <v>178</v>
      </c>
      <c r="P80" s="189" t="s">
        <v>107</v>
      </c>
      <c r="Q80" s="120" t="s">
        <v>120</v>
      </c>
      <c r="R80" s="189" t="s">
        <v>212</v>
      </c>
      <c r="S80" s="120" t="s">
        <v>178</v>
      </c>
      <c r="T80" s="79" t="s">
        <v>65</v>
      </c>
    </row>
    <row r="81" spans="2:20" ht="30" customHeight="1">
      <c r="B81" s="190" t="s">
        <v>68</v>
      </c>
      <c r="C81" s="278">
        <v>11</v>
      </c>
      <c r="D81" s="279">
        <v>11</v>
      </c>
      <c r="E81" s="231">
        <v>190</v>
      </c>
      <c r="F81" s="275">
        <v>4</v>
      </c>
      <c r="G81" s="231">
        <v>73</v>
      </c>
      <c r="H81" s="277">
        <v>4</v>
      </c>
      <c r="I81" s="295">
        <v>2</v>
      </c>
      <c r="J81" s="322">
        <v>1</v>
      </c>
      <c r="K81" s="295">
        <v>7</v>
      </c>
      <c r="L81" s="322">
        <v>0</v>
      </c>
      <c r="M81" s="365">
        <v>133</v>
      </c>
      <c r="N81" s="366">
        <v>4</v>
      </c>
      <c r="O81" s="367">
        <v>1</v>
      </c>
      <c r="P81" s="368">
        <v>0</v>
      </c>
      <c r="Q81" s="368">
        <v>523</v>
      </c>
      <c r="R81" s="355">
        <v>101</v>
      </c>
      <c r="S81" s="276">
        <v>2</v>
      </c>
      <c r="T81" s="276">
        <v>2</v>
      </c>
    </row>
    <row r="82" spans="2:20" ht="27.75" customHeight="1">
      <c r="B82" s="43" t="s">
        <v>131</v>
      </c>
      <c r="C82" s="281">
        <v>0</v>
      </c>
      <c r="D82" s="282">
        <v>0</v>
      </c>
      <c r="E82" s="309">
        <v>0</v>
      </c>
      <c r="F82" s="338">
        <v>0</v>
      </c>
      <c r="G82" s="309">
        <v>0</v>
      </c>
      <c r="H82" s="310">
        <v>0</v>
      </c>
      <c r="I82" s="281">
        <v>0</v>
      </c>
      <c r="J82" s="234">
        <v>0</v>
      </c>
      <c r="K82" s="281">
        <v>0</v>
      </c>
      <c r="L82" s="234">
        <v>0</v>
      </c>
      <c r="M82" s="365">
        <v>0</v>
      </c>
      <c r="N82" s="366">
        <v>0</v>
      </c>
      <c r="O82" s="369">
        <v>0</v>
      </c>
      <c r="P82" s="370">
        <v>0</v>
      </c>
      <c r="Q82" s="370">
        <v>0</v>
      </c>
      <c r="R82" s="310">
        <v>0</v>
      </c>
      <c r="S82" s="282">
        <v>0</v>
      </c>
      <c r="T82" s="282">
        <v>0</v>
      </c>
    </row>
    <row r="83" spans="2:20" ht="38.25" customHeight="1">
      <c r="B83" s="80" t="s">
        <v>235</v>
      </c>
      <c r="C83" s="278">
        <v>1</v>
      </c>
      <c r="D83" s="279">
        <v>0</v>
      </c>
      <c r="E83" s="294">
        <v>3</v>
      </c>
      <c r="F83" s="295">
        <v>0</v>
      </c>
      <c r="G83" s="294">
        <v>0</v>
      </c>
      <c r="H83" s="280">
        <v>0</v>
      </c>
      <c r="I83" s="295">
        <v>0</v>
      </c>
      <c r="J83" s="322">
        <v>0</v>
      </c>
      <c r="K83" s="295">
        <v>0</v>
      </c>
      <c r="L83" s="322">
        <v>0</v>
      </c>
      <c r="M83" s="371">
        <v>5</v>
      </c>
      <c r="N83" s="367">
        <v>0</v>
      </c>
      <c r="O83" s="367">
        <v>0</v>
      </c>
      <c r="P83" s="372">
        <v>0</v>
      </c>
      <c r="Q83" s="372">
        <v>3</v>
      </c>
      <c r="R83" s="280">
        <v>0</v>
      </c>
      <c r="S83" s="282">
        <v>0</v>
      </c>
      <c r="T83" s="282">
        <v>0</v>
      </c>
    </row>
    <row r="84" spans="2:20" ht="39.75" customHeight="1">
      <c r="B84" s="43" t="s">
        <v>137</v>
      </c>
      <c r="C84" s="281">
        <v>0</v>
      </c>
      <c r="D84" s="282">
        <v>0</v>
      </c>
      <c r="E84" s="233">
        <v>0</v>
      </c>
      <c r="F84" s="281">
        <v>0</v>
      </c>
      <c r="G84" s="233">
        <v>0</v>
      </c>
      <c r="H84" s="283">
        <v>0</v>
      </c>
      <c r="I84" s="281">
        <v>0</v>
      </c>
      <c r="J84" s="234">
        <v>0</v>
      </c>
      <c r="K84" s="281">
        <v>0</v>
      </c>
      <c r="L84" s="234">
        <v>0</v>
      </c>
      <c r="M84" s="373">
        <v>0</v>
      </c>
      <c r="N84" s="369">
        <v>0</v>
      </c>
      <c r="O84" s="369">
        <v>0</v>
      </c>
      <c r="P84" s="374">
        <v>0</v>
      </c>
      <c r="Q84" s="374">
        <v>0</v>
      </c>
      <c r="R84" s="283">
        <v>0</v>
      </c>
      <c r="S84" s="282">
        <v>0</v>
      </c>
      <c r="T84" s="282">
        <v>0</v>
      </c>
    </row>
    <row r="85" spans="2:20" ht="46.5" customHeight="1">
      <c r="B85" s="80" t="s">
        <v>132</v>
      </c>
      <c r="C85" s="375">
        <v>18</v>
      </c>
      <c r="D85" s="282">
        <v>6</v>
      </c>
      <c r="E85" s="233">
        <v>78</v>
      </c>
      <c r="F85" s="281">
        <v>0</v>
      </c>
      <c r="G85" s="233">
        <v>6</v>
      </c>
      <c r="H85" s="283">
        <v>0</v>
      </c>
      <c r="I85" s="281">
        <v>0</v>
      </c>
      <c r="J85" s="234">
        <v>0</v>
      </c>
      <c r="K85" s="281">
        <v>0</v>
      </c>
      <c r="L85" s="234">
        <v>0</v>
      </c>
      <c r="M85" s="373">
        <v>150</v>
      </c>
      <c r="N85" s="369">
        <v>0</v>
      </c>
      <c r="O85" s="369">
        <v>0</v>
      </c>
      <c r="P85" s="374">
        <v>0</v>
      </c>
      <c r="Q85" s="374">
        <v>151</v>
      </c>
      <c r="R85" s="283">
        <v>0</v>
      </c>
      <c r="S85" s="282">
        <v>0</v>
      </c>
      <c r="T85" s="282">
        <v>0</v>
      </c>
    </row>
    <row r="86" spans="2:20" ht="59.25" customHeight="1" thickBot="1">
      <c r="B86" s="196" t="s">
        <v>69</v>
      </c>
      <c r="C86" s="278">
        <v>1</v>
      </c>
      <c r="D86" s="279">
        <v>0</v>
      </c>
      <c r="E86" s="294">
        <v>1</v>
      </c>
      <c r="F86" s="295">
        <v>0</v>
      </c>
      <c r="G86" s="294">
        <v>0</v>
      </c>
      <c r="H86" s="280">
        <v>0</v>
      </c>
      <c r="I86" s="295">
        <v>0</v>
      </c>
      <c r="J86" s="322">
        <v>0</v>
      </c>
      <c r="K86" s="295">
        <v>0</v>
      </c>
      <c r="L86" s="322">
        <v>0</v>
      </c>
      <c r="M86" s="371">
        <v>0</v>
      </c>
      <c r="N86" s="367">
        <v>0</v>
      </c>
      <c r="O86" s="367">
        <v>0</v>
      </c>
      <c r="P86" s="372">
        <v>0</v>
      </c>
      <c r="Q86" s="372">
        <v>0</v>
      </c>
      <c r="R86" s="280">
        <v>0</v>
      </c>
      <c r="S86" s="279">
        <v>0</v>
      </c>
      <c r="T86" s="279">
        <v>0</v>
      </c>
    </row>
    <row r="87" spans="2:20" ht="30" customHeight="1" thickBot="1">
      <c r="B87" s="81" t="s">
        <v>55</v>
      </c>
      <c r="C87" s="299">
        <f aca="true" t="shared" si="4" ref="C87:T87">SUM(C81:C86)</f>
        <v>31</v>
      </c>
      <c r="D87" s="135">
        <f t="shared" si="4"/>
        <v>17</v>
      </c>
      <c r="E87" s="131">
        <f t="shared" si="4"/>
        <v>272</v>
      </c>
      <c r="F87" s="299">
        <f t="shared" si="4"/>
        <v>4</v>
      </c>
      <c r="G87" s="131">
        <f t="shared" si="4"/>
        <v>79</v>
      </c>
      <c r="H87" s="134">
        <f t="shared" si="4"/>
        <v>4</v>
      </c>
      <c r="I87" s="299">
        <f t="shared" si="4"/>
        <v>2</v>
      </c>
      <c r="J87" s="316">
        <f t="shared" si="4"/>
        <v>1</v>
      </c>
      <c r="K87" s="299">
        <f t="shared" si="4"/>
        <v>7</v>
      </c>
      <c r="L87" s="316">
        <f t="shared" si="4"/>
        <v>0</v>
      </c>
      <c r="M87" s="136">
        <f t="shared" si="4"/>
        <v>288</v>
      </c>
      <c r="N87" s="135">
        <f t="shared" si="4"/>
        <v>4</v>
      </c>
      <c r="O87" s="135">
        <f t="shared" si="4"/>
        <v>1</v>
      </c>
      <c r="P87" s="134">
        <f t="shared" si="4"/>
        <v>0</v>
      </c>
      <c r="Q87" s="134">
        <f t="shared" si="4"/>
        <v>677</v>
      </c>
      <c r="R87" s="134">
        <f t="shared" si="4"/>
        <v>101</v>
      </c>
      <c r="S87" s="135">
        <f t="shared" si="4"/>
        <v>2</v>
      </c>
      <c r="T87" s="135">
        <f t="shared" si="4"/>
        <v>2</v>
      </c>
    </row>
    <row r="88" ht="30" customHeight="1"/>
    <row r="89" spans="2:20" ht="30" customHeight="1">
      <c r="B89" s="668" t="s">
        <v>393</v>
      </c>
      <c r="C89" s="668"/>
      <c r="D89" s="668"/>
      <c r="E89" s="668"/>
      <c r="F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</row>
    <row r="90" ht="30" customHeight="1" thickBot="1"/>
    <row r="91" spans="2:20" ht="47.25" customHeight="1">
      <c r="B91" s="669" t="s">
        <v>66</v>
      </c>
      <c r="C91" s="662" t="s">
        <v>121</v>
      </c>
      <c r="D91" s="662" t="s">
        <v>122</v>
      </c>
      <c r="E91" s="696" t="s">
        <v>119</v>
      </c>
      <c r="F91" s="674"/>
      <c r="G91" s="674"/>
      <c r="H91" s="674"/>
      <c r="I91" s="674"/>
      <c r="J91" s="674"/>
      <c r="K91" s="674"/>
      <c r="L91" s="675"/>
      <c r="M91" s="712" t="s">
        <v>186</v>
      </c>
      <c r="N91" s="713"/>
      <c r="O91" s="713"/>
      <c r="P91" s="714"/>
      <c r="Q91" s="712" t="s">
        <v>207</v>
      </c>
      <c r="R91" s="674"/>
      <c r="S91" s="674"/>
      <c r="T91" s="675"/>
    </row>
    <row r="92" spans="2:20" ht="96" customHeight="1" thickBot="1">
      <c r="B92" s="661"/>
      <c r="C92" s="664"/>
      <c r="D92" s="664"/>
      <c r="E92" s="126" t="s">
        <v>120</v>
      </c>
      <c r="F92" s="183" t="s">
        <v>135</v>
      </c>
      <c r="G92" s="184" t="s">
        <v>67</v>
      </c>
      <c r="H92" s="185" t="s">
        <v>134</v>
      </c>
      <c r="I92" s="186" t="s">
        <v>178</v>
      </c>
      <c r="J92" s="187" t="s">
        <v>187</v>
      </c>
      <c r="K92" s="188" t="s">
        <v>107</v>
      </c>
      <c r="L92" s="187" t="s">
        <v>136</v>
      </c>
      <c r="M92" s="186" t="s">
        <v>120</v>
      </c>
      <c r="N92" s="189" t="s">
        <v>211</v>
      </c>
      <c r="O92" s="189" t="s">
        <v>178</v>
      </c>
      <c r="P92" s="189" t="s">
        <v>107</v>
      </c>
      <c r="Q92" s="120" t="s">
        <v>120</v>
      </c>
      <c r="R92" s="189" t="s">
        <v>212</v>
      </c>
      <c r="S92" s="120" t="s">
        <v>178</v>
      </c>
      <c r="T92" s="79" t="s">
        <v>65</v>
      </c>
    </row>
    <row r="93" spans="2:20" ht="30" customHeight="1">
      <c r="B93" s="190" t="s">
        <v>68</v>
      </c>
      <c r="C93" s="278">
        <f aca="true" t="shared" si="5" ref="C93:T93">+C9+C21+C33+C45+C57+C69+C81</f>
        <v>81</v>
      </c>
      <c r="D93" s="279">
        <f t="shared" si="5"/>
        <v>75</v>
      </c>
      <c r="E93" s="231">
        <f t="shared" si="5"/>
        <v>1144</v>
      </c>
      <c r="F93" s="275">
        <f t="shared" si="5"/>
        <v>41</v>
      </c>
      <c r="G93" s="231">
        <f t="shared" si="5"/>
        <v>455</v>
      </c>
      <c r="H93" s="277">
        <f t="shared" si="5"/>
        <v>32</v>
      </c>
      <c r="I93" s="295">
        <f t="shared" si="5"/>
        <v>118</v>
      </c>
      <c r="J93" s="322">
        <f t="shared" si="5"/>
        <v>6</v>
      </c>
      <c r="K93" s="295">
        <f t="shared" si="5"/>
        <v>77</v>
      </c>
      <c r="L93" s="322">
        <f t="shared" si="5"/>
        <v>4</v>
      </c>
      <c r="M93" s="365">
        <f t="shared" si="5"/>
        <v>1093</v>
      </c>
      <c r="N93" s="366">
        <f t="shared" si="5"/>
        <v>22</v>
      </c>
      <c r="O93" s="367">
        <f t="shared" si="5"/>
        <v>5</v>
      </c>
      <c r="P93" s="368">
        <f t="shared" si="5"/>
        <v>2</v>
      </c>
      <c r="Q93" s="368">
        <f t="shared" si="5"/>
        <v>3302</v>
      </c>
      <c r="R93" s="355">
        <f t="shared" si="5"/>
        <v>315</v>
      </c>
      <c r="S93" s="276">
        <f t="shared" si="5"/>
        <v>65</v>
      </c>
      <c r="T93" s="276">
        <f t="shared" si="5"/>
        <v>85</v>
      </c>
    </row>
    <row r="94" spans="2:20" ht="30" customHeight="1">
      <c r="B94" s="43" t="s">
        <v>131</v>
      </c>
      <c r="C94" s="281">
        <f aca="true" t="shared" si="6" ref="C94:T94">+C10+C22+C34+C46+C58+C70+C82</f>
        <v>15</v>
      </c>
      <c r="D94" s="282">
        <f t="shared" si="6"/>
        <v>11</v>
      </c>
      <c r="E94" s="309">
        <f t="shared" si="6"/>
        <v>125</v>
      </c>
      <c r="F94" s="338">
        <f t="shared" si="6"/>
        <v>10</v>
      </c>
      <c r="G94" s="309">
        <f t="shared" si="6"/>
        <v>70</v>
      </c>
      <c r="H94" s="310">
        <f t="shared" si="6"/>
        <v>7</v>
      </c>
      <c r="I94" s="281">
        <f t="shared" si="6"/>
        <v>14</v>
      </c>
      <c r="J94" s="234">
        <f t="shared" si="6"/>
        <v>1</v>
      </c>
      <c r="K94" s="281">
        <f t="shared" si="6"/>
        <v>13</v>
      </c>
      <c r="L94" s="234">
        <f t="shared" si="6"/>
        <v>1</v>
      </c>
      <c r="M94" s="365">
        <f t="shared" si="6"/>
        <v>122</v>
      </c>
      <c r="N94" s="366">
        <f t="shared" si="6"/>
        <v>0</v>
      </c>
      <c r="O94" s="369">
        <f t="shared" si="6"/>
        <v>0</v>
      </c>
      <c r="P94" s="370">
        <f t="shared" si="6"/>
        <v>0</v>
      </c>
      <c r="Q94" s="370">
        <f t="shared" si="6"/>
        <v>517</v>
      </c>
      <c r="R94" s="310">
        <f t="shared" si="6"/>
        <v>35</v>
      </c>
      <c r="S94" s="282">
        <f t="shared" si="6"/>
        <v>1</v>
      </c>
      <c r="T94" s="282">
        <f t="shared" si="6"/>
        <v>1</v>
      </c>
    </row>
    <row r="95" spans="2:20" ht="15">
      <c r="B95" s="80" t="s">
        <v>235</v>
      </c>
      <c r="C95" s="278">
        <f aca="true" t="shared" si="7" ref="C95:T95">+C11+C23+C35+C47+C59+C71+C83</f>
        <v>17</v>
      </c>
      <c r="D95" s="279">
        <f t="shared" si="7"/>
        <v>8</v>
      </c>
      <c r="E95" s="294">
        <f t="shared" si="7"/>
        <v>47</v>
      </c>
      <c r="F95" s="295">
        <f t="shared" si="7"/>
        <v>3</v>
      </c>
      <c r="G95" s="294">
        <f t="shared" si="7"/>
        <v>21</v>
      </c>
      <c r="H95" s="280">
        <f t="shared" si="7"/>
        <v>2</v>
      </c>
      <c r="I95" s="295">
        <f t="shared" si="7"/>
        <v>3</v>
      </c>
      <c r="J95" s="322">
        <f t="shared" si="7"/>
        <v>0</v>
      </c>
      <c r="K95" s="295">
        <f t="shared" si="7"/>
        <v>0</v>
      </c>
      <c r="L95" s="322">
        <f t="shared" si="7"/>
        <v>0</v>
      </c>
      <c r="M95" s="371">
        <f t="shared" si="7"/>
        <v>12</v>
      </c>
      <c r="N95" s="367">
        <f t="shared" si="7"/>
        <v>0</v>
      </c>
      <c r="O95" s="367">
        <f t="shared" si="7"/>
        <v>0</v>
      </c>
      <c r="P95" s="372">
        <f t="shared" si="7"/>
        <v>0</v>
      </c>
      <c r="Q95" s="372">
        <f t="shared" si="7"/>
        <v>154</v>
      </c>
      <c r="R95" s="280">
        <f t="shared" si="7"/>
        <v>17</v>
      </c>
      <c r="S95" s="282">
        <f t="shared" si="7"/>
        <v>2</v>
      </c>
      <c r="T95" s="282">
        <f t="shared" si="7"/>
        <v>2</v>
      </c>
    </row>
    <row r="96" spans="2:20" ht="25.5">
      <c r="B96" s="43" t="s">
        <v>137</v>
      </c>
      <c r="C96" s="281">
        <f aca="true" t="shared" si="8" ref="C96:T96">+C12+C24+C36+C48+C60+C72+C84</f>
        <v>13</v>
      </c>
      <c r="D96" s="282">
        <f t="shared" si="8"/>
        <v>8</v>
      </c>
      <c r="E96" s="233">
        <f t="shared" si="8"/>
        <v>80</v>
      </c>
      <c r="F96" s="281">
        <f t="shared" si="8"/>
        <v>1</v>
      </c>
      <c r="G96" s="233">
        <f t="shared" si="8"/>
        <v>26</v>
      </c>
      <c r="H96" s="283">
        <f t="shared" si="8"/>
        <v>0</v>
      </c>
      <c r="I96" s="281">
        <f t="shared" si="8"/>
        <v>0</v>
      </c>
      <c r="J96" s="234">
        <f t="shared" si="8"/>
        <v>0</v>
      </c>
      <c r="K96" s="281">
        <f t="shared" si="8"/>
        <v>0</v>
      </c>
      <c r="L96" s="234">
        <f t="shared" si="8"/>
        <v>0</v>
      </c>
      <c r="M96" s="373">
        <f t="shared" si="8"/>
        <v>57</v>
      </c>
      <c r="N96" s="369">
        <f t="shared" si="8"/>
        <v>0</v>
      </c>
      <c r="O96" s="369">
        <f t="shared" si="8"/>
        <v>0</v>
      </c>
      <c r="P96" s="374">
        <f t="shared" si="8"/>
        <v>0</v>
      </c>
      <c r="Q96" s="374">
        <f t="shared" si="8"/>
        <v>223</v>
      </c>
      <c r="R96" s="283">
        <f t="shared" si="8"/>
        <v>17</v>
      </c>
      <c r="S96" s="282">
        <f t="shared" si="8"/>
        <v>17</v>
      </c>
      <c r="T96" s="282">
        <f t="shared" si="8"/>
        <v>17</v>
      </c>
    </row>
    <row r="97" spans="2:20" ht="25.5">
      <c r="B97" s="80" t="s">
        <v>132</v>
      </c>
      <c r="C97" s="375">
        <f aca="true" t="shared" si="9" ref="C97:T97">+C13+C25+C37+C49+C61+C73+C85</f>
        <v>84</v>
      </c>
      <c r="D97" s="282">
        <f t="shared" si="9"/>
        <v>15</v>
      </c>
      <c r="E97" s="233">
        <f t="shared" si="9"/>
        <v>301</v>
      </c>
      <c r="F97" s="281">
        <f t="shared" si="9"/>
        <v>0</v>
      </c>
      <c r="G97" s="233">
        <f t="shared" si="9"/>
        <v>34</v>
      </c>
      <c r="H97" s="283">
        <f t="shared" si="9"/>
        <v>0</v>
      </c>
      <c r="I97" s="281">
        <f t="shared" si="9"/>
        <v>4</v>
      </c>
      <c r="J97" s="234">
        <f t="shared" si="9"/>
        <v>0</v>
      </c>
      <c r="K97" s="281">
        <f t="shared" si="9"/>
        <v>1</v>
      </c>
      <c r="L97" s="234">
        <f t="shared" si="9"/>
        <v>0</v>
      </c>
      <c r="M97" s="373">
        <f t="shared" si="9"/>
        <v>307</v>
      </c>
      <c r="N97" s="369">
        <f t="shared" si="9"/>
        <v>0</v>
      </c>
      <c r="O97" s="369">
        <f t="shared" si="9"/>
        <v>0</v>
      </c>
      <c r="P97" s="374">
        <f t="shared" si="9"/>
        <v>0</v>
      </c>
      <c r="Q97" s="374">
        <f t="shared" si="9"/>
        <v>571</v>
      </c>
      <c r="R97" s="283">
        <f t="shared" si="9"/>
        <v>0</v>
      </c>
      <c r="S97" s="282">
        <f t="shared" si="9"/>
        <v>0</v>
      </c>
      <c r="T97" s="282">
        <f t="shared" si="9"/>
        <v>0</v>
      </c>
    </row>
    <row r="98" spans="2:20" ht="15.75" thickBot="1">
      <c r="B98" s="196" t="s">
        <v>69</v>
      </c>
      <c r="C98" s="278">
        <f aca="true" t="shared" si="10" ref="C98:T98">+C14+C26+C38+C50+C62+C74+C86</f>
        <v>11</v>
      </c>
      <c r="D98" s="279">
        <f t="shared" si="10"/>
        <v>8</v>
      </c>
      <c r="E98" s="294">
        <f t="shared" si="10"/>
        <v>16</v>
      </c>
      <c r="F98" s="295">
        <f t="shared" si="10"/>
        <v>13</v>
      </c>
      <c r="G98" s="294">
        <f t="shared" si="10"/>
        <v>7</v>
      </c>
      <c r="H98" s="280">
        <f t="shared" si="10"/>
        <v>7</v>
      </c>
      <c r="I98" s="295">
        <f t="shared" si="10"/>
        <v>1</v>
      </c>
      <c r="J98" s="322">
        <f t="shared" si="10"/>
        <v>1</v>
      </c>
      <c r="K98" s="295">
        <f t="shared" si="10"/>
        <v>1</v>
      </c>
      <c r="L98" s="322">
        <f t="shared" si="10"/>
        <v>1</v>
      </c>
      <c r="M98" s="371">
        <f t="shared" si="10"/>
        <v>0</v>
      </c>
      <c r="N98" s="367">
        <f t="shared" si="10"/>
        <v>0</v>
      </c>
      <c r="O98" s="367">
        <f t="shared" si="10"/>
        <v>0</v>
      </c>
      <c r="P98" s="372">
        <f t="shared" si="10"/>
        <v>0</v>
      </c>
      <c r="Q98" s="372">
        <f t="shared" si="10"/>
        <v>7</v>
      </c>
      <c r="R98" s="280">
        <f t="shared" si="10"/>
        <v>0</v>
      </c>
      <c r="S98" s="279">
        <f t="shared" si="10"/>
        <v>0</v>
      </c>
      <c r="T98" s="279">
        <f t="shared" si="10"/>
        <v>0</v>
      </c>
    </row>
    <row r="99" spans="2:20" ht="16.5" thickBot="1">
      <c r="B99" s="81" t="s">
        <v>55</v>
      </c>
      <c r="C99" s="299">
        <f aca="true" t="shared" si="11" ref="C99:T99">+C15+C27+C39+C51+C63+C75+C87</f>
        <v>221</v>
      </c>
      <c r="D99" s="135">
        <f t="shared" si="11"/>
        <v>125</v>
      </c>
      <c r="E99" s="131">
        <f t="shared" si="11"/>
        <v>1713</v>
      </c>
      <c r="F99" s="299">
        <f t="shared" si="11"/>
        <v>68</v>
      </c>
      <c r="G99" s="131">
        <f t="shared" si="11"/>
        <v>613</v>
      </c>
      <c r="H99" s="134">
        <f t="shared" si="11"/>
        <v>48</v>
      </c>
      <c r="I99" s="299">
        <f t="shared" si="11"/>
        <v>140</v>
      </c>
      <c r="J99" s="316">
        <f t="shared" si="11"/>
        <v>8</v>
      </c>
      <c r="K99" s="299">
        <f t="shared" si="11"/>
        <v>92</v>
      </c>
      <c r="L99" s="316">
        <f t="shared" si="11"/>
        <v>6</v>
      </c>
      <c r="M99" s="136">
        <f t="shared" si="11"/>
        <v>1591</v>
      </c>
      <c r="N99" s="135">
        <f t="shared" si="11"/>
        <v>22</v>
      </c>
      <c r="O99" s="135">
        <f t="shared" si="11"/>
        <v>5</v>
      </c>
      <c r="P99" s="134">
        <f t="shared" si="11"/>
        <v>2</v>
      </c>
      <c r="Q99" s="134">
        <f t="shared" si="11"/>
        <v>4774</v>
      </c>
      <c r="R99" s="134">
        <f t="shared" si="11"/>
        <v>384</v>
      </c>
      <c r="S99" s="135">
        <f t="shared" si="11"/>
        <v>85</v>
      </c>
      <c r="T99" s="135">
        <f t="shared" si="11"/>
        <v>105</v>
      </c>
    </row>
    <row r="100" ht="19.5" customHeight="1"/>
    <row r="101" ht="19.5" customHeight="1"/>
    <row r="102" ht="19.5" customHeight="1"/>
    <row r="105" ht="19.5" customHeight="1"/>
    <row r="107" ht="24.75" customHeight="1"/>
  </sheetData>
  <mergeCells count="50">
    <mergeCell ref="E31:L31"/>
    <mergeCell ref="E19:L19"/>
    <mergeCell ref="B19:B20"/>
    <mergeCell ref="C19:C20"/>
    <mergeCell ref="D19:D20"/>
    <mergeCell ref="B31:B32"/>
    <mergeCell ref="C31:C32"/>
    <mergeCell ref="D31:D32"/>
    <mergeCell ref="M7:P7"/>
    <mergeCell ref="B3:T3"/>
    <mergeCell ref="B7:B8"/>
    <mergeCell ref="C7:C8"/>
    <mergeCell ref="D7:D8"/>
    <mergeCell ref="E7:L7"/>
    <mergeCell ref="Q7:T7"/>
    <mergeCell ref="M19:P19"/>
    <mergeCell ref="Q19:T19"/>
    <mergeCell ref="B43:B44"/>
    <mergeCell ref="C43:C44"/>
    <mergeCell ref="D43:D44"/>
    <mergeCell ref="E43:L43"/>
    <mergeCell ref="M43:P43"/>
    <mergeCell ref="Q43:T43"/>
    <mergeCell ref="M31:P31"/>
    <mergeCell ref="Q31:T31"/>
    <mergeCell ref="M67:P67"/>
    <mergeCell ref="Q67:T67"/>
    <mergeCell ref="B55:B56"/>
    <mergeCell ref="C55:C56"/>
    <mergeCell ref="D55:D56"/>
    <mergeCell ref="E55:L55"/>
    <mergeCell ref="M55:P55"/>
    <mergeCell ref="Q55:T55"/>
    <mergeCell ref="M79:P79"/>
    <mergeCell ref="Q79:T79"/>
    <mergeCell ref="B67:B68"/>
    <mergeCell ref="C67:C68"/>
    <mergeCell ref="B79:B80"/>
    <mergeCell ref="C79:C80"/>
    <mergeCell ref="D79:D80"/>
    <mergeCell ref="E79:L79"/>
    <mergeCell ref="D67:D68"/>
    <mergeCell ref="E67:L67"/>
    <mergeCell ref="B89:T89"/>
    <mergeCell ref="B91:B92"/>
    <mergeCell ref="C91:C92"/>
    <mergeCell ref="D91:D92"/>
    <mergeCell ref="E91:L91"/>
    <mergeCell ref="M91:P91"/>
    <mergeCell ref="Q91:T91"/>
  </mergeCells>
  <printOptions horizontalCentered="1" verticalCentered="1"/>
  <pageMargins left="0.31496062992125984" right="0.31496062992125984" top="0.31496062992125984" bottom="0.3937007874015748" header="0" footer="0"/>
  <pageSetup horizontalDpi="300" verticalDpi="300" orientation="landscape" paperSize="9" scale="89" r:id="rId1"/>
  <rowBreaks count="7" manualBreakCount="7">
    <brk id="17" max="19" man="1"/>
    <brk id="30" max="19" man="1"/>
    <brk id="43" max="19" man="1"/>
    <brk id="56" max="19" man="1"/>
    <brk id="69" max="19" man="1"/>
    <brk id="82" max="19" man="1"/>
    <brk id="95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81"/>
  <dimension ref="B1:I73"/>
  <sheetViews>
    <sheetView zoomScale="75" zoomScaleNormal="75" workbookViewId="0" topLeftCell="A64">
      <selection activeCell="B66" sqref="B66:H66"/>
    </sheetView>
  </sheetViews>
  <sheetFormatPr defaultColWidth="9.00390625" defaultRowHeight="12.75"/>
  <cols>
    <col min="1" max="1" width="1.75390625" style="0" customWidth="1"/>
    <col min="2" max="2" width="40.875" style="0" customWidth="1"/>
    <col min="3" max="8" width="9.75390625" style="0" customWidth="1"/>
  </cols>
  <sheetData>
    <row r="1" spans="2:9" ht="67.5" customHeight="1">
      <c r="B1" s="678" t="s">
        <v>224</v>
      </c>
      <c r="C1" s="721"/>
      <c r="D1" s="721"/>
      <c r="E1" s="721"/>
      <c r="F1" s="721"/>
      <c r="G1" s="721"/>
      <c r="H1" s="721"/>
      <c r="I1" s="46"/>
    </row>
    <row r="2" spans="2:7" s="46" customFormat="1" ht="12.75">
      <c r="B2" s="58"/>
      <c r="E2" s="60"/>
      <c r="F2" s="60"/>
      <c r="G2" s="60"/>
    </row>
    <row r="3" spans="2:7" ht="15.75">
      <c r="B3" s="127" t="s">
        <v>240</v>
      </c>
      <c r="C3" s="2"/>
      <c r="D3" s="2"/>
      <c r="E3" s="65"/>
      <c r="F3" s="65"/>
      <c r="G3" s="65"/>
    </row>
    <row r="4" ht="13.5" thickBot="1"/>
    <row r="5" spans="2:8" ht="99" customHeight="1" thickBot="1">
      <c r="B5" s="17" t="s">
        <v>127</v>
      </c>
      <c r="C5" s="73" t="s">
        <v>70</v>
      </c>
      <c r="D5" s="71" t="s">
        <v>201</v>
      </c>
      <c r="E5" s="71" t="s">
        <v>202</v>
      </c>
      <c r="F5" s="71" t="s">
        <v>103</v>
      </c>
      <c r="G5" s="71" t="s">
        <v>180</v>
      </c>
      <c r="H5" s="72" t="s">
        <v>65</v>
      </c>
    </row>
    <row r="6" spans="2:8" ht="27.75" customHeight="1">
      <c r="B6" s="33" t="s">
        <v>155</v>
      </c>
      <c r="C6" s="243">
        <v>22</v>
      </c>
      <c r="D6" s="244">
        <v>2</v>
      </c>
      <c r="E6" s="244">
        <v>923</v>
      </c>
      <c r="F6" s="244">
        <v>2</v>
      </c>
      <c r="G6" s="244">
        <v>0</v>
      </c>
      <c r="H6" s="245">
        <v>0</v>
      </c>
    </row>
    <row r="7" spans="2:8" ht="27.75" customHeight="1">
      <c r="B7" s="43" t="s">
        <v>200</v>
      </c>
      <c r="C7" s="170">
        <v>6</v>
      </c>
      <c r="D7" s="246">
        <v>0</v>
      </c>
      <c r="E7" s="246">
        <v>125</v>
      </c>
      <c r="F7" s="246">
        <v>0</v>
      </c>
      <c r="G7" s="246">
        <v>0</v>
      </c>
      <c r="H7" s="169">
        <v>0</v>
      </c>
    </row>
    <row r="8" spans="2:8" ht="27.75" customHeight="1">
      <c r="B8" s="80" t="s">
        <v>156</v>
      </c>
      <c r="C8" s="173">
        <v>80</v>
      </c>
      <c r="D8" s="247">
        <v>0</v>
      </c>
      <c r="E8" s="247">
        <v>429</v>
      </c>
      <c r="F8" s="247">
        <v>0</v>
      </c>
      <c r="G8" s="247">
        <v>0</v>
      </c>
      <c r="H8" s="172">
        <v>0</v>
      </c>
    </row>
    <row r="9" spans="2:8" ht="27.75" customHeight="1" thickBot="1">
      <c r="B9" s="42" t="s">
        <v>179</v>
      </c>
      <c r="C9" s="170">
        <v>55</v>
      </c>
      <c r="D9" s="249">
        <v>0</v>
      </c>
      <c r="E9" s="246">
        <v>200</v>
      </c>
      <c r="F9" s="246">
        <v>0</v>
      </c>
      <c r="G9" s="246">
        <v>0</v>
      </c>
      <c r="H9" s="169">
        <v>0</v>
      </c>
    </row>
    <row r="10" spans="2:8" ht="27.75" customHeight="1" thickBot="1">
      <c r="B10" s="83" t="s">
        <v>55</v>
      </c>
      <c r="C10" s="179">
        <v>163</v>
      </c>
      <c r="D10" s="250">
        <v>2</v>
      </c>
      <c r="E10" s="250">
        <v>1677</v>
      </c>
      <c r="F10" s="250">
        <v>2</v>
      </c>
      <c r="G10" s="250">
        <v>0</v>
      </c>
      <c r="H10" s="178">
        <v>0</v>
      </c>
    </row>
    <row r="11" spans="2:8" ht="12" customHeight="1">
      <c r="B11" s="56"/>
      <c r="C11" s="19"/>
      <c r="D11" s="19"/>
      <c r="E11" s="19"/>
      <c r="F11" s="19"/>
      <c r="G11" s="19"/>
      <c r="H11" s="19"/>
    </row>
    <row r="12" ht="15.75">
      <c r="B12" s="127" t="s">
        <v>246</v>
      </c>
    </row>
    <row r="13" ht="13.5" thickBot="1"/>
    <row r="14" spans="2:8" ht="99" customHeight="1" thickBot="1">
      <c r="B14" s="17" t="s">
        <v>127</v>
      </c>
      <c r="C14" s="73" t="s">
        <v>70</v>
      </c>
      <c r="D14" s="71" t="s">
        <v>201</v>
      </c>
      <c r="E14" s="71" t="s">
        <v>202</v>
      </c>
      <c r="F14" s="71" t="s">
        <v>103</v>
      </c>
      <c r="G14" s="71" t="s">
        <v>180</v>
      </c>
      <c r="H14" s="72" t="s">
        <v>65</v>
      </c>
    </row>
    <row r="15" spans="2:8" ht="27.75" customHeight="1">
      <c r="B15" s="33" t="s">
        <v>155</v>
      </c>
      <c r="C15" s="275">
        <v>9</v>
      </c>
      <c r="D15" s="276">
        <v>5</v>
      </c>
      <c r="E15" s="275">
        <v>91</v>
      </c>
      <c r="F15" s="276">
        <v>6</v>
      </c>
      <c r="G15" s="276">
        <v>2</v>
      </c>
      <c r="H15" s="276">
        <v>3</v>
      </c>
    </row>
    <row r="16" spans="2:8" ht="27.75" customHeight="1">
      <c r="B16" s="43" t="s">
        <v>200</v>
      </c>
      <c r="C16" s="278">
        <v>33</v>
      </c>
      <c r="D16" s="282">
        <v>7</v>
      </c>
      <c r="E16" s="281">
        <v>333</v>
      </c>
      <c r="F16" s="282">
        <v>55</v>
      </c>
      <c r="G16" s="282">
        <v>2</v>
      </c>
      <c r="H16" s="282">
        <v>2</v>
      </c>
    </row>
    <row r="17" spans="2:8" ht="27.75" customHeight="1">
      <c r="B17" s="80" t="s">
        <v>156</v>
      </c>
      <c r="C17" s="281">
        <v>21</v>
      </c>
      <c r="D17" s="282">
        <v>7</v>
      </c>
      <c r="E17" s="281">
        <v>43</v>
      </c>
      <c r="F17" s="282">
        <v>8</v>
      </c>
      <c r="G17" s="282">
        <v>2</v>
      </c>
      <c r="H17" s="282">
        <v>2</v>
      </c>
    </row>
    <row r="18" spans="2:8" ht="27.75" customHeight="1" thickBot="1">
      <c r="B18" s="42" t="s">
        <v>179</v>
      </c>
      <c r="C18" s="278">
        <v>66</v>
      </c>
      <c r="D18" s="376">
        <v>13</v>
      </c>
      <c r="E18" s="377">
        <v>60</v>
      </c>
      <c r="F18" s="376">
        <v>10</v>
      </c>
      <c r="G18" s="376">
        <v>0</v>
      </c>
      <c r="H18" s="376">
        <v>3</v>
      </c>
    </row>
    <row r="19" spans="2:8" ht="27.75" customHeight="1" thickBot="1">
      <c r="B19" s="198" t="s">
        <v>55</v>
      </c>
      <c r="C19" s="299">
        <f aca="true" t="shared" si="0" ref="C19:H19">SUM(C15:C18)</f>
        <v>129</v>
      </c>
      <c r="D19" s="378">
        <f t="shared" si="0"/>
        <v>32</v>
      </c>
      <c r="E19" s="379">
        <f t="shared" si="0"/>
        <v>527</v>
      </c>
      <c r="F19" s="378">
        <f t="shared" si="0"/>
        <v>79</v>
      </c>
      <c r="G19" s="378">
        <f t="shared" si="0"/>
        <v>6</v>
      </c>
      <c r="H19" s="378">
        <f t="shared" si="0"/>
        <v>10</v>
      </c>
    </row>
    <row r="21" ht="15.75">
      <c r="B21" s="127" t="s">
        <v>282</v>
      </c>
    </row>
    <row r="22" ht="13.5" thickBot="1"/>
    <row r="23" spans="2:8" ht="99" customHeight="1" thickBot="1">
      <c r="B23" s="17" t="s">
        <v>127</v>
      </c>
      <c r="C23" s="73" t="s">
        <v>70</v>
      </c>
      <c r="D23" s="71" t="s">
        <v>201</v>
      </c>
      <c r="E23" s="71" t="s">
        <v>202</v>
      </c>
      <c r="F23" s="71" t="s">
        <v>103</v>
      </c>
      <c r="G23" s="71" t="s">
        <v>180</v>
      </c>
      <c r="H23" s="72" t="s">
        <v>65</v>
      </c>
    </row>
    <row r="24" spans="2:8" ht="27.75" customHeight="1">
      <c r="B24" s="33" t="s">
        <v>155</v>
      </c>
      <c r="C24" s="243">
        <v>4</v>
      </c>
      <c r="D24" s="244">
        <v>1</v>
      </c>
      <c r="E24" s="244">
        <v>48</v>
      </c>
      <c r="F24" s="244">
        <v>11</v>
      </c>
      <c r="G24" s="244">
        <v>0</v>
      </c>
      <c r="H24" s="245">
        <v>0</v>
      </c>
    </row>
    <row r="25" spans="2:8" ht="27.75" customHeight="1">
      <c r="B25" s="43" t="s">
        <v>200</v>
      </c>
      <c r="C25" s="170">
        <v>15</v>
      </c>
      <c r="D25" s="246">
        <v>10</v>
      </c>
      <c r="E25" s="246">
        <v>530</v>
      </c>
      <c r="F25" s="246">
        <v>92</v>
      </c>
      <c r="G25" s="246">
        <v>42</v>
      </c>
      <c r="H25" s="169">
        <v>53</v>
      </c>
    </row>
    <row r="26" spans="2:8" ht="27.75" customHeight="1">
      <c r="B26" s="80" t="s">
        <v>156</v>
      </c>
      <c r="C26" s="173">
        <v>0</v>
      </c>
      <c r="D26" s="247">
        <v>0</v>
      </c>
      <c r="E26" s="247">
        <v>0</v>
      </c>
      <c r="F26" s="247">
        <v>0</v>
      </c>
      <c r="G26" s="247">
        <v>0</v>
      </c>
      <c r="H26" s="172">
        <v>0</v>
      </c>
    </row>
    <row r="27" spans="2:8" ht="27.75" customHeight="1" thickBot="1">
      <c r="B27" s="42" t="s">
        <v>179</v>
      </c>
      <c r="C27" s="248">
        <v>28</v>
      </c>
      <c r="D27" s="249">
        <v>1</v>
      </c>
      <c r="E27" s="246">
        <v>51</v>
      </c>
      <c r="F27" s="246">
        <v>4</v>
      </c>
      <c r="G27" s="246">
        <v>4</v>
      </c>
      <c r="H27" s="169">
        <v>4</v>
      </c>
    </row>
    <row r="28" spans="2:8" ht="27.75" customHeight="1" thickBot="1">
      <c r="B28" s="83" t="s">
        <v>55</v>
      </c>
      <c r="C28" s="250">
        <f aca="true" t="shared" si="1" ref="C28:H28">SUM(C24:C27)</f>
        <v>47</v>
      </c>
      <c r="D28" s="250">
        <f t="shared" si="1"/>
        <v>12</v>
      </c>
      <c r="E28" s="250">
        <f t="shared" si="1"/>
        <v>629</v>
      </c>
      <c r="F28" s="250">
        <f t="shared" si="1"/>
        <v>107</v>
      </c>
      <c r="G28" s="250">
        <f t="shared" si="1"/>
        <v>46</v>
      </c>
      <c r="H28" s="250">
        <f t="shared" si="1"/>
        <v>57</v>
      </c>
    </row>
    <row r="30" ht="15.75">
      <c r="B30" s="127" t="s">
        <v>294</v>
      </c>
    </row>
    <row r="31" ht="13.5" thickBot="1"/>
    <row r="32" spans="2:8" ht="99" customHeight="1" thickBot="1">
      <c r="B32" s="17" t="s">
        <v>127</v>
      </c>
      <c r="C32" s="73" t="s">
        <v>70</v>
      </c>
      <c r="D32" s="71" t="s">
        <v>201</v>
      </c>
      <c r="E32" s="71" t="s">
        <v>202</v>
      </c>
      <c r="F32" s="71" t="s">
        <v>103</v>
      </c>
      <c r="G32" s="71" t="s">
        <v>180</v>
      </c>
      <c r="H32" s="72" t="s">
        <v>65</v>
      </c>
    </row>
    <row r="33" spans="2:8" ht="27.75" customHeight="1">
      <c r="B33" s="33" t="s">
        <v>155</v>
      </c>
      <c r="C33" s="275">
        <v>5</v>
      </c>
      <c r="D33" s="276">
        <v>2</v>
      </c>
      <c r="E33" s="276">
        <v>156</v>
      </c>
      <c r="F33" s="276">
        <v>45</v>
      </c>
      <c r="G33" s="276">
        <v>11</v>
      </c>
      <c r="H33" s="277">
        <v>0</v>
      </c>
    </row>
    <row r="34" spans="2:8" ht="27.75" customHeight="1">
      <c r="B34" s="43" t="s">
        <v>200</v>
      </c>
      <c r="C34" s="278">
        <v>34</v>
      </c>
      <c r="D34" s="279">
        <v>4</v>
      </c>
      <c r="E34" s="279">
        <v>624</v>
      </c>
      <c r="F34" s="279">
        <v>98</v>
      </c>
      <c r="G34" s="279">
        <v>26</v>
      </c>
      <c r="H34" s="280">
        <v>0</v>
      </c>
    </row>
    <row r="35" spans="2:8" ht="27.75" customHeight="1">
      <c r="B35" s="80" t="s">
        <v>156</v>
      </c>
      <c r="C35" s="281">
        <v>34</v>
      </c>
      <c r="D35" s="282">
        <v>9</v>
      </c>
      <c r="E35" s="282">
        <v>136</v>
      </c>
      <c r="F35" s="282">
        <v>27</v>
      </c>
      <c r="G35" s="282">
        <v>26</v>
      </c>
      <c r="H35" s="283">
        <v>0</v>
      </c>
    </row>
    <row r="36" spans="2:8" ht="27.75" customHeight="1" thickBot="1">
      <c r="B36" s="42" t="s">
        <v>179</v>
      </c>
      <c r="C36" s="278">
        <v>18</v>
      </c>
      <c r="D36" s="284">
        <v>6</v>
      </c>
      <c r="E36" s="279">
        <v>109</v>
      </c>
      <c r="F36" s="279">
        <v>17</v>
      </c>
      <c r="G36" s="279">
        <v>9</v>
      </c>
      <c r="H36" s="280">
        <v>0</v>
      </c>
    </row>
    <row r="37" spans="2:8" ht="27.75" customHeight="1" thickBot="1">
      <c r="B37" s="83" t="s">
        <v>55</v>
      </c>
      <c r="C37" s="135">
        <f aca="true" t="shared" si="2" ref="C37:H37">SUM(C33:C36)</f>
        <v>91</v>
      </c>
      <c r="D37" s="135">
        <f t="shared" si="2"/>
        <v>21</v>
      </c>
      <c r="E37" s="135">
        <f t="shared" si="2"/>
        <v>1025</v>
      </c>
      <c r="F37" s="135">
        <f t="shared" si="2"/>
        <v>187</v>
      </c>
      <c r="G37" s="135">
        <f t="shared" si="2"/>
        <v>72</v>
      </c>
      <c r="H37" s="135">
        <f t="shared" si="2"/>
        <v>0</v>
      </c>
    </row>
    <row r="39" ht="15.75">
      <c r="B39" s="127" t="s">
        <v>323</v>
      </c>
    </row>
    <row r="40" ht="13.5" thickBot="1"/>
    <row r="41" spans="2:8" ht="99" customHeight="1" thickBot="1">
      <c r="B41" s="17" t="s">
        <v>127</v>
      </c>
      <c r="C41" s="73" t="s">
        <v>70</v>
      </c>
      <c r="D41" s="71" t="s">
        <v>201</v>
      </c>
      <c r="E41" s="71" t="s">
        <v>202</v>
      </c>
      <c r="F41" s="71" t="s">
        <v>103</v>
      </c>
      <c r="G41" s="71" t="s">
        <v>180</v>
      </c>
      <c r="H41" s="72" t="s">
        <v>65</v>
      </c>
    </row>
    <row r="42" spans="2:8" ht="27.75" customHeight="1">
      <c r="B42" s="33" t="s">
        <v>155</v>
      </c>
      <c r="C42" s="275">
        <v>8</v>
      </c>
      <c r="D42" s="276">
        <v>2</v>
      </c>
      <c r="E42" s="276">
        <v>148</v>
      </c>
      <c r="F42" s="276">
        <v>15</v>
      </c>
      <c r="G42" s="276">
        <v>0</v>
      </c>
      <c r="H42" s="277">
        <v>0</v>
      </c>
    </row>
    <row r="43" spans="2:8" ht="27.75" customHeight="1">
      <c r="B43" s="43" t="s">
        <v>200</v>
      </c>
      <c r="C43" s="278">
        <v>13</v>
      </c>
      <c r="D43" s="279">
        <v>0</v>
      </c>
      <c r="E43" s="279">
        <v>584</v>
      </c>
      <c r="F43" s="279">
        <v>5</v>
      </c>
      <c r="G43" s="279">
        <v>0</v>
      </c>
      <c r="H43" s="280">
        <v>0</v>
      </c>
    </row>
    <row r="44" spans="2:8" ht="27.75" customHeight="1">
      <c r="B44" s="80" t="s">
        <v>156</v>
      </c>
      <c r="C44" s="281">
        <v>13</v>
      </c>
      <c r="D44" s="282">
        <v>2</v>
      </c>
      <c r="E44" s="282">
        <v>61</v>
      </c>
      <c r="F44" s="282">
        <v>2</v>
      </c>
      <c r="G44" s="282">
        <v>0</v>
      </c>
      <c r="H44" s="283">
        <v>0</v>
      </c>
    </row>
    <row r="45" spans="2:8" ht="27.75" customHeight="1" thickBot="1">
      <c r="B45" s="42" t="s">
        <v>179</v>
      </c>
      <c r="C45" s="278">
        <v>54</v>
      </c>
      <c r="D45" s="284">
        <v>0</v>
      </c>
      <c r="E45" s="279">
        <v>77</v>
      </c>
      <c r="F45" s="279">
        <v>0</v>
      </c>
      <c r="G45" s="279">
        <v>0</v>
      </c>
      <c r="H45" s="280">
        <v>0</v>
      </c>
    </row>
    <row r="46" spans="2:8" ht="27.75" customHeight="1" thickBot="1">
      <c r="B46" s="83" t="s">
        <v>55</v>
      </c>
      <c r="C46" s="299">
        <v>88</v>
      </c>
      <c r="D46" s="135">
        <v>4</v>
      </c>
      <c r="E46" s="135">
        <v>870</v>
      </c>
      <c r="F46" s="135">
        <v>22</v>
      </c>
      <c r="G46" s="135">
        <v>0</v>
      </c>
      <c r="H46" s="134">
        <v>0</v>
      </c>
    </row>
    <row r="48" ht="15.75">
      <c r="B48" s="127" t="s">
        <v>356</v>
      </c>
    </row>
    <row r="49" ht="13.5" thickBot="1"/>
    <row r="50" spans="2:8" ht="99" customHeight="1" thickBot="1">
      <c r="B50" s="17" t="s">
        <v>127</v>
      </c>
      <c r="C50" s="73" t="s">
        <v>70</v>
      </c>
      <c r="D50" s="71" t="s">
        <v>201</v>
      </c>
      <c r="E50" s="71" t="s">
        <v>202</v>
      </c>
      <c r="F50" s="71" t="s">
        <v>103</v>
      </c>
      <c r="G50" s="71" t="s">
        <v>180</v>
      </c>
      <c r="H50" s="72" t="s">
        <v>65</v>
      </c>
    </row>
    <row r="51" spans="2:8" ht="27.75" customHeight="1">
      <c r="B51" s="33" t="s">
        <v>155</v>
      </c>
      <c r="C51" s="243">
        <v>17</v>
      </c>
      <c r="D51" s="244">
        <v>2</v>
      </c>
      <c r="E51" s="244">
        <v>305</v>
      </c>
      <c r="F51" s="244">
        <v>10</v>
      </c>
      <c r="G51" s="244">
        <v>0</v>
      </c>
      <c r="H51" s="245">
        <v>0</v>
      </c>
    </row>
    <row r="52" spans="2:8" ht="27.75" customHeight="1">
      <c r="B52" s="43" t="s">
        <v>200</v>
      </c>
      <c r="C52" s="170">
        <v>6</v>
      </c>
      <c r="D52" s="246">
        <v>0</v>
      </c>
      <c r="E52" s="246">
        <v>176</v>
      </c>
      <c r="F52" s="246">
        <v>0</v>
      </c>
      <c r="G52" s="246">
        <v>0</v>
      </c>
      <c r="H52" s="169">
        <v>0</v>
      </c>
    </row>
    <row r="53" spans="2:8" ht="27.75" customHeight="1">
      <c r="B53" s="80" t="s">
        <v>156</v>
      </c>
      <c r="C53" s="173">
        <v>414</v>
      </c>
      <c r="D53" s="247">
        <v>0</v>
      </c>
      <c r="E53" s="247">
        <v>74</v>
      </c>
      <c r="F53" s="247">
        <v>0</v>
      </c>
      <c r="G53" s="247">
        <v>0</v>
      </c>
      <c r="H53" s="172">
        <v>0</v>
      </c>
    </row>
    <row r="54" spans="2:8" ht="27.75" customHeight="1" thickBot="1">
      <c r="B54" s="42" t="s">
        <v>179</v>
      </c>
      <c r="C54" s="248">
        <v>34</v>
      </c>
      <c r="D54" s="249">
        <v>4</v>
      </c>
      <c r="E54" s="246">
        <v>25</v>
      </c>
      <c r="F54" s="246">
        <v>4</v>
      </c>
      <c r="G54" s="246">
        <v>1</v>
      </c>
      <c r="H54" s="169">
        <v>1</v>
      </c>
    </row>
    <row r="55" spans="2:8" ht="27.75" customHeight="1" thickBot="1">
      <c r="B55" s="83" t="s">
        <v>55</v>
      </c>
      <c r="C55" s="179">
        <v>471</v>
      </c>
      <c r="D55" s="250">
        <v>6</v>
      </c>
      <c r="E55" s="250">
        <v>580</v>
      </c>
      <c r="F55" s="250">
        <v>14</v>
      </c>
      <c r="G55" s="250">
        <v>1</v>
      </c>
      <c r="H55" s="178">
        <v>1</v>
      </c>
    </row>
    <row r="57" ht="15.75">
      <c r="B57" s="127" t="s">
        <v>366</v>
      </c>
    </row>
    <row r="58" ht="13.5" thickBot="1"/>
    <row r="59" spans="2:8" ht="99" customHeight="1" thickBot="1">
      <c r="B59" s="17" t="s">
        <v>127</v>
      </c>
      <c r="C59" s="73" t="s">
        <v>70</v>
      </c>
      <c r="D59" s="71" t="s">
        <v>201</v>
      </c>
      <c r="E59" s="71" t="s">
        <v>202</v>
      </c>
      <c r="F59" s="71" t="s">
        <v>103</v>
      </c>
      <c r="G59" s="71" t="s">
        <v>180</v>
      </c>
      <c r="H59" s="72" t="s">
        <v>65</v>
      </c>
    </row>
    <row r="60" spans="2:8" ht="27.75" customHeight="1">
      <c r="B60" s="33" t="s">
        <v>155</v>
      </c>
      <c r="C60" s="380">
        <v>18</v>
      </c>
      <c r="D60" s="276">
        <v>9</v>
      </c>
      <c r="E60" s="381">
        <v>450</v>
      </c>
      <c r="F60" s="276">
        <v>44</v>
      </c>
      <c r="G60" s="276">
        <v>0</v>
      </c>
      <c r="H60" s="277">
        <v>0</v>
      </c>
    </row>
    <row r="61" spans="2:8" ht="27.75" customHeight="1">
      <c r="B61" s="43" t="s">
        <v>200</v>
      </c>
      <c r="C61" s="295">
        <v>15</v>
      </c>
      <c r="D61" s="279">
        <v>6</v>
      </c>
      <c r="E61" s="367">
        <v>1164</v>
      </c>
      <c r="F61" s="279">
        <v>105</v>
      </c>
      <c r="G61" s="279">
        <v>5</v>
      </c>
      <c r="H61" s="280">
        <v>3</v>
      </c>
    </row>
    <row r="62" spans="2:8" ht="27.75" customHeight="1">
      <c r="B62" s="80" t="s">
        <v>156</v>
      </c>
      <c r="C62" s="375">
        <v>10</v>
      </c>
      <c r="D62" s="282">
        <v>6</v>
      </c>
      <c r="E62" s="369">
        <v>38</v>
      </c>
      <c r="F62" s="282">
        <v>18</v>
      </c>
      <c r="G62" s="282">
        <v>1</v>
      </c>
      <c r="H62" s="283">
        <v>1</v>
      </c>
    </row>
    <row r="63" spans="2:8" ht="27.75" customHeight="1" thickBot="1">
      <c r="B63" s="42" t="s">
        <v>179</v>
      </c>
      <c r="C63" s="295"/>
      <c r="D63" s="284">
        <v>2</v>
      </c>
      <c r="E63" s="367">
        <v>102</v>
      </c>
      <c r="F63" s="279">
        <v>7</v>
      </c>
      <c r="G63" s="279">
        <v>0</v>
      </c>
      <c r="H63" s="280">
        <v>0</v>
      </c>
    </row>
    <row r="64" spans="2:8" ht="27.75" customHeight="1" thickBot="1">
      <c r="B64" s="83" t="s">
        <v>55</v>
      </c>
      <c r="C64" s="299">
        <f aca="true" t="shared" si="3" ref="C64:H64">SUM(C60:C63)</f>
        <v>43</v>
      </c>
      <c r="D64" s="135">
        <f t="shared" si="3"/>
        <v>23</v>
      </c>
      <c r="E64" s="135">
        <f t="shared" si="3"/>
        <v>1754</v>
      </c>
      <c r="F64" s="135">
        <f t="shared" si="3"/>
        <v>174</v>
      </c>
      <c r="G64" s="135">
        <f t="shared" si="3"/>
        <v>6</v>
      </c>
      <c r="H64" s="134">
        <f t="shared" si="3"/>
        <v>4</v>
      </c>
    </row>
    <row r="66" spans="2:8" ht="15.75">
      <c r="B66" s="668" t="s">
        <v>393</v>
      </c>
      <c r="C66" s="668"/>
      <c r="D66" s="668"/>
      <c r="E66" s="668"/>
      <c r="F66" s="668"/>
      <c r="G66" s="668"/>
      <c r="H66" s="668"/>
    </row>
    <row r="67" ht="13.5" thickBot="1"/>
    <row r="68" spans="2:8" ht="132.75" thickBot="1">
      <c r="B68" s="17" t="s">
        <v>127</v>
      </c>
      <c r="C68" s="73" t="s">
        <v>70</v>
      </c>
      <c r="D68" s="71" t="s">
        <v>201</v>
      </c>
      <c r="E68" s="71" t="s">
        <v>202</v>
      </c>
      <c r="F68" s="71" t="s">
        <v>103</v>
      </c>
      <c r="G68" s="71" t="s">
        <v>180</v>
      </c>
      <c r="H68" s="72" t="s">
        <v>65</v>
      </c>
    </row>
    <row r="69" spans="2:8" ht="27.75" customHeight="1">
      <c r="B69" s="33" t="s">
        <v>155</v>
      </c>
      <c r="C69" s="380">
        <f aca="true" t="shared" si="4" ref="C69:H71">+C6+C15+C24+C33+C42+C51+C60</f>
        <v>83</v>
      </c>
      <c r="D69" s="276">
        <f t="shared" si="4"/>
        <v>23</v>
      </c>
      <c r="E69" s="381">
        <f t="shared" si="4"/>
        <v>2121</v>
      </c>
      <c r="F69" s="276">
        <f t="shared" si="4"/>
        <v>133</v>
      </c>
      <c r="G69" s="276">
        <f t="shared" si="4"/>
        <v>13</v>
      </c>
      <c r="H69" s="277">
        <f t="shared" si="4"/>
        <v>3</v>
      </c>
    </row>
    <row r="70" spans="2:8" ht="25.5">
      <c r="B70" s="43" t="s">
        <v>200</v>
      </c>
      <c r="C70" s="295">
        <f t="shared" si="4"/>
        <v>122</v>
      </c>
      <c r="D70" s="279">
        <f t="shared" si="4"/>
        <v>27</v>
      </c>
      <c r="E70" s="367">
        <f t="shared" si="4"/>
        <v>3536</v>
      </c>
      <c r="F70" s="279">
        <f t="shared" si="4"/>
        <v>355</v>
      </c>
      <c r="G70" s="279">
        <f t="shared" si="4"/>
        <v>75</v>
      </c>
      <c r="H70" s="280">
        <f t="shared" si="4"/>
        <v>58</v>
      </c>
    </row>
    <row r="71" spans="2:8" ht="27.75" customHeight="1">
      <c r="B71" s="80" t="s">
        <v>156</v>
      </c>
      <c r="C71" s="375">
        <f t="shared" si="4"/>
        <v>572</v>
      </c>
      <c r="D71" s="282">
        <f t="shared" si="4"/>
        <v>24</v>
      </c>
      <c r="E71" s="369">
        <f t="shared" si="4"/>
        <v>781</v>
      </c>
      <c r="F71" s="282">
        <f t="shared" si="4"/>
        <v>55</v>
      </c>
      <c r="G71" s="282">
        <f t="shared" si="4"/>
        <v>29</v>
      </c>
      <c r="H71" s="283">
        <f t="shared" si="4"/>
        <v>3</v>
      </c>
    </row>
    <row r="72" spans="2:8" ht="27.75" customHeight="1" thickBot="1">
      <c r="B72" s="42" t="s">
        <v>179</v>
      </c>
      <c r="C72" s="295">
        <f aca="true" t="shared" si="5" ref="C72:H72">+C9+C18+C27+C36+C45+C54+C63</f>
        <v>255</v>
      </c>
      <c r="D72" s="284">
        <f t="shared" si="5"/>
        <v>26</v>
      </c>
      <c r="E72" s="367">
        <f t="shared" si="5"/>
        <v>624</v>
      </c>
      <c r="F72" s="279">
        <f t="shared" si="5"/>
        <v>42</v>
      </c>
      <c r="G72" s="279">
        <f t="shared" si="5"/>
        <v>14</v>
      </c>
      <c r="H72" s="280">
        <f t="shared" si="5"/>
        <v>8</v>
      </c>
    </row>
    <row r="73" spans="2:8" ht="27.75" customHeight="1" thickBot="1">
      <c r="B73" s="83" t="s">
        <v>55</v>
      </c>
      <c r="C73" s="299">
        <f aca="true" t="shared" si="6" ref="C73:H73">+C10+C19+C28+C37+C46+C55+C64</f>
        <v>1032</v>
      </c>
      <c r="D73" s="135">
        <f t="shared" si="6"/>
        <v>100</v>
      </c>
      <c r="E73" s="135">
        <f t="shared" si="6"/>
        <v>7062</v>
      </c>
      <c r="F73" s="135">
        <f t="shared" si="6"/>
        <v>585</v>
      </c>
      <c r="G73" s="135">
        <f t="shared" si="6"/>
        <v>131</v>
      </c>
      <c r="H73" s="134">
        <f t="shared" si="6"/>
        <v>72</v>
      </c>
    </row>
  </sheetData>
  <mergeCells count="2">
    <mergeCell ref="B1:H1"/>
    <mergeCell ref="B66:H66"/>
  </mergeCells>
  <printOptions horizontalCentered="1"/>
  <pageMargins left="0.7874015748031497" right="0.7874015748031497" top="0.4724409448818898" bottom="0.2755905511811024" header="0" footer="0"/>
  <pageSetup horizontalDpi="300" verticalDpi="300" orientation="landscape" paperSize="9" scale="98" r:id="rId1"/>
  <rowBreaks count="2" manualBreakCount="2">
    <brk id="10" max="255" man="1"/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5"/>
  <dimension ref="B3:U108"/>
  <sheetViews>
    <sheetView zoomScale="75" zoomScaleNormal="75" workbookViewId="0" topLeftCell="A97">
      <selection activeCell="B97" sqref="B97:U97"/>
    </sheetView>
  </sheetViews>
  <sheetFormatPr defaultColWidth="9.00390625" defaultRowHeight="12.75"/>
  <cols>
    <col min="1" max="1" width="1.37890625" style="0" customWidth="1"/>
    <col min="2" max="2" width="36.875" style="0" customWidth="1"/>
    <col min="3" max="3" width="6.75390625" style="0" customWidth="1"/>
    <col min="4" max="4" width="5.625" style="0" customWidth="1"/>
    <col min="5" max="7" width="5.00390625" style="0" customWidth="1"/>
    <col min="8" max="8" width="4.875" style="0" customWidth="1"/>
    <col min="9" max="9" width="6.875" style="0" customWidth="1"/>
    <col min="10" max="12" width="6.00390625" style="0" customWidth="1"/>
    <col min="13" max="16" width="5.00390625" style="0" customWidth="1"/>
    <col min="17" max="17" width="6.00390625" style="0" customWidth="1"/>
    <col min="18" max="18" width="5.375" style="0" customWidth="1"/>
    <col min="19" max="19" width="6.00390625" style="0" customWidth="1"/>
    <col min="20" max="21" width="5.00390625" style="0" customWidth="1"/>
    <col min="22" max="22" width="2.00390625" style="0" customWidth="1"/>
  </cols>
  <sheetData>
    <row r="3" spans="2:21" ht="43.5" customHeight="1">
      <c r="B3" s="678" t="s">
        <v>225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</row>
    <row r="4" ht="7.5" customHeight="1"/>
    <row r="5" spans="2:18" ht="15.75">
      <c r="B5" s="127" t="s">
        <v>241</v>
      </c>
      <c r="I5" s="61"/>
      <c r="J5" s="61"/>
      <c r="Q5" s="61"/>
      <c r="R5" s="61"/>
    </row>
    <row r="6" ht="5.25" customHeight="1" thickBot="1"/>
    <row r="7" spans="2:21" ht="36.75" customHeight="1">
      <c r="B7" s="669" t="s">
        <v>158</v>
      </c>
      <c r="C7" s="725" t="s">
        <v>206</v>
      </c>
      <c r="D7" s="726"/>
      <c r="E7" s="726"/>
      <c r="F7" s="726"/>
      <c r="G7" s="726"/>
      <c r="H7" s="726"/>
      <c r="I7" s="726"/>
      <c r="J7" s="727"/>
      <c r="K7" s="726" t="s">
        <v>113</v>
      </c>
      <c r="L7" s="728"/>
      <c r="M7" s="728"/>
      <c r="N7" s="728"/>
      <c r="O7" s="728"/>
      <c r="P7" s="728"/>
      <c r="Q7" s="728"/>
      <c r="R7" s="729"/>
      <c r="S7" s="662" t="s">
        <v>102</v>
      </c>
      <c r="T7" s="662" t="s">
        <v>178</v>
      </c>
      <c r="U7" s="722" t="s">
        <v>147</v>
      </c>
    </row>
    <row r="8" spans="2:21" ht="30" customHeight="1">
      <c r="B8" s="670"/>
      <c r="C8" s="676" t="s">
        <v>50</v>
      </c>
      <c r="D8" s="677"/>
      <c r="E8" s="676" t="s">
        <v>141</v>
      </c>
      <c r="F8" s="677"/>
      <c r="G8" s="676" t="s">
        <v>57</v>
      </c>
      <c r="H8" s="677"/>
      <c r="I8" s="676" t="s">
        <v>70</v>
      </c>
      <c r="J8" s="677"/>
      <c r="K8" s="676" t="s">
        <v>50</v>
      </c>
      <c r="L8" s="677"/>
      <c r="M8" s="676" t="s">
        <v>141</v>
      </c>
      <c r="N8" s="677"/>
      <c r="O8" s="676" t="s">
        <v>57</v>
      </c>
      <c r="P8" s="677"/>
      <c r="Q8" s="676" t="s">
        <v>70</v>
      </c>
      <c r="R8" s="677"/>
      <c r="S8" s="663"/>
      <c r="T8" s="663"/>
      <c r="U8" s="723"/>
    </row>
    <row r="9" spans="2:21" ht="123.75" customHeight="1" thickBot="1">
      <c r="B9" s="661"/>
      <c r="C9" s="51" t="s">
        <v>53</v>
      </c>
      <c r="D9" s="79" t="s">
        <v>139</v>
      </c>
      <c r="E9" s="51" t="s">
        <v>53</v>
      </c>
      <c r="F9" s="79" t="s">
        <v>139</v>
      </c>
      <c r="G9" s="52" t="s">
        <v>53</v>
      </c>
      <c r="H9" s="77" t="s">
        <v>139</v>
      </c>
      <c r="I9" s="54" t="s">
        <v>53</v>
      </c>
      <c r="J9" s="82" t="s">
        <v>162</v>
      </c>
      <c r="K9" s="51" t="s">
        <v>53</v>
      </c>
      <c r="L9" s="79" t="s">
        <v>139</v>
      </c>
      <c r="M9" s="51" t="s">
        <v>53</v>
      </c>
      <c r="N9" s="79" t="s">
        <v>139</v>
      </c>
      <c r="O9" s="52" t="s">
        <v>53</v>
      </c>
      <c r="P9" s="77" t="s">
        <v>139</v>
      </c>
      <c r="Q9" s="54" t="s">
        <v>53</v>
      </c>
      <c r="R9" s="77" t="s">
        <v>139</v>
      </c>
      <c r="S9" s="664"/>
      <c r="T9" s="664"/>
      <c r="U9" s="724"/>
    </row>
    <row r="10" spans="2:21" ht="34.5" customHeight="1">
      <c r="B10" s="90" t="s">
        <v>138</v>
      </c>
      <c r="C10" s="143">
        <v>1325</v>
      </c>
      <c r="D10" s="144">
        <v>0</v>
      </c>
      <c r="E10" s="145">
        <v>16</v>
      </c>
      <c r="F10" s="146">
        <v>0</v>
      </c>
      <c r="G10" s="143">
        <v>35</v>
      </c>
      <c r="H10" s="144">
        <v>0</v>
      </c>
      <c r="I10" s="145">
        <v>1376</v>
      </c>
      <c r="J10" s="146">
        <v>0</v>
      </c>
      <c r="K10" s="143">
        <v>216</v>
      </c>
      <c r="L10" s="144">
        <v>236</v>
      </c>
      <c r="M10" s="145">
        <v>2</v>
      </c>
      <c r="N10" s="146">
        <v>2</v>
      </c>
      <c r="O10" s="143">
        <v>23</v>
      </c>
      <c r="P10" s="144">
        <v>22</v>
      </c>
      <c r="Q10" s="143">
        <v>241</v>
      </c>
      <c r="R10" s="144">
        <v>253</v>
      </c>
      <c r="S10" s="110">
        <v>242</v>
      </c>
      <c r="T10" s="110">
        <v>37</v>
      </c>
      <c r="U10" s="139">
        <v>21</v>
      </c>
    </row>
    <row r="11" spans="2:21" ht="34.5" customHeight="1">
      <c r="B11" s="91" t="s">
        <v>142</v>
      </c>
      <c r="C11" s="147">
        <v>94</v>
      </c>
      <c r="D11" s="148">
        <v>0</v>
      </c>
      <c r="E11" s="149">
        <v>10</v>
      </c>
      <c r="F11" s="150">
        <v>0</v>
      </c>
      <c r="G11" s="147">
        <v>1</v>
      </c>
      <c r="H11" s="148">
        <v>0</v>
      </c>
      <c r="I11" s="149">
        <v>105</v>
      </c>
      <c r="J11" s="150">
        <v>0</v>
      </c>
      <c r="K11" s="147">
        <v>44</v>
      </c>
      <c r="L11" s="148">
        <v>50</v>
      </c>
      <c r="M11" s="149">
        <v>1</v>
      </c>
      <c r="N11" s="150">
        <v>1</v>
      </c>
      <c r="O11" s="147">
        <v>1</v>
      </c>
      <c r="P11" s="148">
        <v>0</v>
      </c>
      <c r="Q11" s="147">
        <v>46</v>
      </c>
      <c r="R11" s="148">
        <v>51</v>
      </c>
      <c r="S11" s="21">
        <v>47</v>
      </c>
      <c r="T11" s="21">
        <v>17</v>
      </c>
      <c r="U11" s="140">
        <v>5</v>
      </c>
    </row>
    <row r="12" spans="2:21" ht="34.5" customHeight="1">
      <c r="B12" s="91" t="s">
        <v>143</v>
      </c>
      <c r="C12" s="147">
        <v>497</v>
      </c>
      <c r="D12" s="148">
        <v>0</v>
      </c>
      <c r="E12" s="149">
        <v>11</v>
      </c>
      <c r="F12" s="150">
        <v>0</v>
      </c>
      <c r="G12" s="147">
        <v>4</v>
      </c>
      <c r="H12" s="148">
        <v>0</v>
      </c>
      <c r="I12" s="149">
        <v>512</v>
      </c>
      <c r="J12" s="150">
        <v>0</v>
      </c>
      <c r="K12" s="147">
        <v>98</v>
      </c>
      <c r="L12" s="148">
        <v>98</v>
      </c>
      <c r="M12" s="149">
        <v>1</v>
      </c>
      <c r="N12" s="150">
        <v>1</v>
      </c>
      <c r="O12" s="147">
        <v>0</v>
      </c>
      <c r="P12" s="148">
        <v>0</v>
      </c>
      <c r="Q12" s="147">
        <v>99</v>
      </c>
      <c r="R12" s="148">
        <v>99</v>
      </c>
      <c r="S12" s="21">
        <v>99</v>
      </c>
      <c r="T12" s="21">
        <v>13</v>
      </c>
      <c r="U12" s="140">
        <v>3</v>
      </c>
    </row>
    <row r="13" spans="2:21" ht="34.5" customHeight="1">
      <c r="B13" s="91" t="s">
        <v>144</v>
      </c>
      <c r="C13" s="147">
        <v>853</v>
      </c>
      <c r="D13" s="148">
        <v>0</v>
      </c>
      <c r="E13" s="149">
        <v>96</v>
      </c>
      <c r="F13" s="150">
        <v>0</v>
      </c>
      <c r="G13" s="147">
        <v>18</v>
      </c>
      <c r="H13" s="148">
        <v>0</v>
      </c>
      <c r="I13" s="149">
        <v>967</v>
      </c>
      <c r="J13" s="150">
        <v>0</v>
      </c>
      <c r="K13" s="147">
        <v>18</v>
      </c>
      <c r="L13" s="148">
        <v>15</v>
      </c>
      <c r="M13" s="149">
        <v>0</v>
      </c>
      <c r="N13" s="150">
        <v>0</v>
      </c>
      <c r="O13" s="147">
        <v>0</v>
      </c>
      <c r="P13" s="148">
        <v>0</v>
      </c>
      <c r="Q13" s="147">
        <v>18</v>
      </c>
      <c r="R13" s="148">
        <v>15</v>
      </c>
      <c r="S13" s="21">
        <v>18</v>
      </c>
      <c r="T13" s="21">
        <v>3</v>
      </c>
      <c r="U13" s="140">
        <v>1</v>
      </c>
    </row>
    <row r="14" spans="2:21" ht="34.5" customHeight="1">
      <c r="B14" s="92" t="s">
        <v>145</v>
      </c>
      <c r="C14" s="151">
        <v>1781</v>
      </c>
      <c r="D14" s="152">
        <v>0</v>
      </c>
      <c r="E14" s="153">
        <v>29</v>
      </c>
      <c r="F14" s="154">
        <v>0</v>
      </c>
      <c r="G14" s="151">
        <v>49</v>
      </c>
      <c r="H14" s="152">
        <v>0</v>
      </c>
      <c r="I14" s="153">
        <v>1859</v>
      </c>
      <c r="J14" s="154">
        <v>0</v>
      </c>
      <c r="K14" s="151">
        <v>52</v>
      </c>
      <c r="L14" s="152">
        <v>53</v>
      </c>
      <c r="M14" s="153">
        <v>2</v>
      </c>
      <c r="N14" s="154">
        <v>2</v>
      </c>
      <c r="O14" s="151">
        <v>0</v>
      </c>
      <c r="P14" s="152">
        <v>0</v>
      </c>
      <c r="Q14" s="151">
        <v>54</v>
      </c>
      <c r="R14" s="152">
        <v>55</v>
      </c>
      <c r="S14" s="28">
        <v>54</v>
      </c>
      <c r="T14" s="28">
        <v>13</v>
      </c>
      <c r="U14" s="155">
        <v>5</v>
      </c>
    </row>
    <row r="15" spans="2:21" ht="34.5" customHeight="1" thickBot="1">
      <c r="B15" s="94" t="s">
        <v>157</v>
      </c>
      <c r="C15" s="156">
        <v>0</v>
      </c>
      <c r="D15" s="157">
        <v>0</v>
      </c>
      <c r="E15" s="158">
        <v>0</v>
      </c>
      <c r="F15" s="159">
        <v>0</v>
      </c>
      <c r="G15" s="160">
        <v>8</v>
      </c>
      <c r="H15" s="161">
        <v>0</v>
      </c>
      <c r="I15" s="159">
        <v>8</v>
      </c>
      <c r="J15" s="162">
        <v>0</v>
      </c>
      <c r="K15" s="156">
        <v>0</v>
      </c>
      <c r="L15" s="157">
        <v>0</v>
      </c>
      <c r="M15" s="158">
        <v>0</v>
      </c>
      <c r="N15" s="159">
        <v>0</v>
      </c>
      <c r="O15" s="160">
        <v>0</v>
      </c>
      <c r="P15" s="161">
        <v>0</v>
      </c>
      <c r="Q15" s="159">
        <v>0</v>
      </c>
      <c r="R15" s="161">
        <v>0</v>
      </c>
      <c r="S15" s="75">
        <v>0</v>
      </c>
      <c r="T15" s="75">
        <v>0</v>
      </c>
      <c r="U15" s="157">
        <v>0</v>
      </c>
    </row>
    <row r="16" spans="2:21" ht="34.5" customHeight="1" thickBot="1">
      <c r="B16" s="93" t="s">
        <v>55</v>
      </c>
      <c r="C16" s="165">
        <f>SUM(C10:C15)</f>
        <v>4550</v>
      </c>
      <c r="D16" s="164">
        <f aca="true" t="shared" si="0" ref="D16:U16">SUM(D10:D15)</f>
        <v>0</v>
      </c>
      <c r="E16" s="165">
        <f t="shared" si="0"/>
        <v>162</v>
      </c>
      <c r="F16" s="164">
        <f t="shared" si="0"/>
        <v>0</v>
      </c>
      <c r="G16" s="165">
        <f t="shared" si="0"/>
        <v>115</v>
      </c>
      <c r="H16" s="164">
        <f t="shared" si="0"/>
        <v>0</v>
      </c>
      <c r="I16" s="165">
        <f t="shared" si="0"/>
        <v>4827</v>
      </c>
      <c r="J16" s="164">
        <f t="shared" si="0"/>
        <v>0</v>
      </c>
      <c r="K16" s="165">
        <f t="shared" si="0"/>
        <v>428</v>
      </c>
      <c r="L16" s="164">
        <f t="shared" si="0"/>
        <v>452</v>
      </c>
      <c r="M16" s="165">
        <f t="shared" si="0"/>
        <v>6</v>
      </c>
      <c r="N16" s="164">
        <f t="shared" si="0"/>
        <v>6</v>
      </c>
      <c r="O16" s="165">
        <f t="shared" si="0"/>
        <v>24</v>
      </c>
      <c r="P16" s="164">
        <f t="shared" si="0"/>
        <v>22</v>
      </c>
      <c r="Q16" s="165">
        <f t="shared" si="0"/>
        <v>458</v>
      </c>
      <c r="R16" s="164">
        <f t="shared" si="0"/>
        <v>473</v>
      </c>
      <c r="S16" s="163">
        <f t="shared" si="0"/>
        <v>460</v>
      </c>
      <c r="T16" s="163">
        <f t="shared" si="0"/>
        <v>83</v>
      </c>
      <c r="U16" s="138">
        <f t="shared" si="0"/>
        <v>35</v>
      </c>
    </row>
    <row r="17" ht="7.5" customHeight="1"/>
    <row r="19" ht="15.75">
      <c r="B19" s="127" t="s">
        <v>246</v>
      </c>
    </row>
    <row r="20" ht="13.5" thickBot="1"/>
    <row r="21" spans="2:21" ht="36.75" customHeight="1" thickBot="1">
      <c r="B21" s="669" t="s">
        <v>158</v>
      </c>
      <c r="C21" s="730" t="s">
        <v>206</v>
      </c>
      <c r="D21" s="731"/>
      <c r="E21" s="731"/>
      <c r="F21" s="731"/>
      <c r="G21" s="731"/>
      <c r="H21" s="731"/>
      <c r="I21" s="731"/>
      <c r="J21" s="732"/>
      <c r="K21" s="731" t="s">
        <v>113</v>
      </c>
      <c r="L21" s="733"/>
      <c r="M21" s="733"/>
      <c r="N21" s="733"/>
      <c r="O21" s="733"/>
      <c r="P21" s="733"/>
      <c r="Q21" s="728"/>
      <c r="R21" s="729"/>
      <c r="S21" s="662" t="s">
        <v>102</v>
      </c>
      <c r="T21" s="662" t="s">
        <v>178</v>
      </c>
      <c r="U21" s="722" t="s">
        <v>147</v>
      </c>
    </row>
    <row r="22" spans="2:21" ht="30" customHeight="1" thickBot="1">
      <c r="B22" s="670"/>
      <c r="C22" s="696" t="s">
        <v>50</v>
      </c>
      <c r="D22" s="675"/>
      <c r="E22" s="696" t="s">
        <v>141</v>
      </c>
      <c r="F22" s="675"/>
      <c r="G22" s="696" t="s">
        <v>57</v>
      </c>
      <c r="H22" s="675"/>
      <c r="I22" s="734" t="s">
        <v>70</v>
      </c>
      <c r="J22" s="735"/>
      <c r="K22" s="696" t="s">
        <v>50</v>
      </c>
      <c r="L22" s="675"/>
      <c r="M22" s="696" t="s">
        <v>141</v>
      </c>
      <c r="N22" s="675"/>
      <c r="O22" s="693" t="s">
        <v>57</v>
      </c>
      <c r="P22" s="657"/>
      <c r="Q22" s="676" t="s">
        <v>70</v>
      </c>
      <c r="R22" s="677"/>
      <c r="S22" s="663"/>
      <c r="T22" s="663"/>
      <c r="U22" s="723"/>
    </row>
    <row r="23" spans="2:21" ht="123.75" customHeight="1" thickBot="1">
      <c r="B23" s="661"/>
      <c r="C23" s="51" t="s">
        <v>53</v>
      </c>
      <c r="D23" s="79" t="s">
        <v>139</v>
      </c>
      <c r="E23" s="199" t="s">
        <v>53</v>
      </c>
      <c r="F23" s="200" t="s">
        <v>139</v>
      </c>
      <c r="G23" s="201" t="s">
        <v>53</v>
      </c>
      <c r="H23" s="202" t="s">
        <v>139</v>
      </c>
      <c r="I23" s="203" t="s">
        <v>53</v>
      </c>
      <c r="J23" s="204" t="s">
        <v>162</v>
      </c>
      <c r="K23" s="51" t="s">
        <v>53</v>
      </c>
      <c r="L23" s="79" t="s">
        <v>139</v>
      </c>
      <c r="M23" s="51" t="s">
        <v>53</v>
      </c>
      <c r="N23" s="79" t="s">
        <v>139</v>
      </c>
      <c r="O23" s="205" t="s">
        <v>53</v>
      </c>
      <c r="P23" s="204" t="s">
        <v>139</v>
      </c>
      <c r="Q23" s="54" t="s">
        <v>53</v>
      </c>
      <c r="R23" s="77" t="s">
        <v>139</v>
      </c>
      <c r="S23" s="664"/>
      <c r="T23" s="664"/>
      <c r="U23" s="724"/>
    </row>
    <row r="24" spans="2:21" ht="34.5" customHeight="1">
      <c r="B24" s="90" t="s">
        <v>138</v>
      </c>
      <c r="C24" s="223">
        <v>361</v>
      </c>
      <c r="D24" s="542">
        <v>442</v>
      </c>
      <c r="E24" s="34">
        <v>17</v>
      </c>
      <c r="F24" s="40">
        <v>21</v>
      </c>
      <c r="G24" s="34">
        <v>0</v>
      </c>
      <c r="H24" s="40">
        <v>0</v>
      </c>
      <c r="I24" s="36">
        <v>379</v>
      </c>
      <c r="J24" s="224">
        <v>463</v>
      </c>
      <c r="K24" s="34">
        <v>218</v>
      </c>
      <c r="L24" s="40">
        <v>257</v>
      </c>
      <c r="M24" s="34">
        <v>12</v>
      </c>
      <c r="N24" s="105">
        <v>15</v>
      </c>
      <c r="O24" s="34">
        <v>0</v>
      </c>
      <c r="P24" s="105">
        <v>0</v>
      </c>
      <c r="Q24" s="34">
        <v>231</v>
      </c>
      <c r="R24" s="40">
        <v>274</v>
      </c>
      <c r="S24" s="34">
        <v>231</v>
      </c>
      <c r="T24" s="98">
        <v>0</v>
      </c>
      <c r="U24" s="98">
        <v>0</v>
      </c>
    </row>
    <row r="25" spans="2:21" ht="34.5" customHeight="1">
      <c r="B25" s="91" t="s">
        <v>142</v>
      </c>
      <c r="C25" s="225">
        <v>189</v>
      </c>
      <c r="D25" s="543">
        <v>235</v>
      </c>
      <c r="E25" s="206">
        <v>15</v>
      </c>
      <c r="F25" s="96">
        <v>21</v>
      </c>
      <c r="G25" s="206">
        <v>0</v>
      </c>
      <c r="H25" s="96">
        <v>0</v>
      </c>
      <c r="I25" s="206">
        <v>205</v>
      </c>
      <c r="J25" s="96">
        <v>256</v>
      </c>
      <c r="K25" s="206">
        <v>126</v>
      </c>
      <c r="L25" s="96">
        <v>162</v>
      </c>
      <c r="M25" s="206">
        <v>8</v>
      </c>
      <c r="N25" s="106">
        <v>12</v>
      </c>
      <c r="O25" s="206">
        <v>0</v>
      </c>
      <c r="P25" s="106">
        <v>0</v>
      </c>
      <c r="Q25" s="206">
        <v>135</v>
      </c>
      <c r="R25" s="96">
        <v>165</v>
      </c>
      <c r="S25" s="206">
        <v>135</v>
      </c>
      <c r="T25" s="63">
        <v>22</v>
      </c>
      <c r="U25" s="63">
        <v>32</v>
      </c>
    </row>
    <row r="26" spans="2:21" ht="34.5" customHeight="1">
      <c r="B26" s="91" t="s">
        <v>143</v>
      </c>
      <c r="C26" s="225">
        <v>185</v>
      </c>
      <c r="D26" s="543">
        <v>197</v>
      </c>
      <c r="E26" s="206">
        <v>3</v>
      </c>
      <c r="F26" s="96">
        <v>3</v>
      </c>
      <c r="G26" s="206">
        <v>0</v>
      </c>
      <c r="H26" s="96">
        <v>0</v>
      </c>
      <c r="I26" s="206">
        <v>188</v>
      </c>
      <c r="J26" s="96">
        <v>200</v>
      </c>
      <c r="K26" s="206">
        <v>110</v>
      </c>
      <c r="L26" s="96">
        <v>110</v>
      </c>
      <c r="M26" s="36">
        <v>0</v>
      </c>
      <c r="N26" s="37">
        <v>0</v>
      </c>
      <c r="O26" s="36">
        <v>0</v>
      </c>
      <c r="P26" s="37">
        <v>0</v>
      </c>
      <c r="Q26" s="36">
        <v>111</v>
      </c>
      <c r="R26" s="224">
        <v>111</v>
      </c>
      <c r="S26" s="36">
        <v>111</v>
      </c>
      <c r="T26" s="193">
        <v>24</v>
      </c>
      <c r="U26" s="193">
        <v>16</v>
      </c>
    </row>
    <row r="27" spans="2:21" ht="34.5" customHeight="1">
      <c r="B27" s="91" t="s">
        <v>144</v>
      </c>
      <c r="C27" s="225">
        <v>322</v>
      </c>
      <c r="D27" s="543">
        <v>303</v>
      </c>
      <c r="E27" s="206">
        <v>6</v>
      </c>
      <c r="F27" s="96">
        <v>7</v>
      </c>
      <c r="G27" s="206">
        <v>0</v>
      </c>
      <c r="H27" s="96">
        <v>0</v>
      </c>
      <c r="I27" s="206">
        <v>331</v>
      </c>
      <c r="J27" s="96">
        <v>310</v>
      </c>
      <c r="K27" s="206">
        <v>39</v>
      </c>
      <c r="L27" s="96">
        <v>41</v>
      </c>
      <c r="M27" s="206">
        <v>0</v>
      </c>
      <c r="N27" s="106">
        <v>0</v>
      </c>
      <c r="O27" s="206">
        <v>0</v>
      </c>
      <c r="P27" s="106">
        <v>0</v>
      </c>
      <c r="Q27" s="206">
        <v>39</v>
      </c>
      <c r="R27" s="96">
        <v>41</v>
      </c>
      <c r="S27" s="206">
        <v>39</v>
      </c>
      <c r="T27" s="63">
        <v>4</v>
      </c>
      <c r="U27" s="63">
        <v>5</v>
      </c>
    </row>
    <row r="28" spans="2:21" ht="34.5" customHeight="1">
      <c r="B28" s="92" t="s">
        <v>145</v>
      </c>
      <c r="C28" s="226">
        <v>341</v>
      </c>
      <c r="D28" s="544">
        <v>340</v>
      </c>
      <c r="E28" s="206">
        <v>11</v>
      </c>
      <c r="F28" s="96">
        <v>11</v>
      </c>
      <c r="G28" s="206">
        <v>0</v>
      </c>
      <c r="H28" s="96">
        <v>0</v>
      </c>
      <c r="I28" s="206">
        <v>352</v>
      </c>
      <c r="J28" s="96">
        <v>351</v>
      </c>
      <c r="K28" s="227">
        <v>100</v>
      </c>
      <c r="L28" s="192">
        <v>106</v>
      </c>
      <c r="M28" s="206">
        <v>5</v>
      </c>
      <c r="N28" s="106">
        <v>5</v>
      </c>
      <c r="O28" s="206">
        <v>0</v>
      </c>
      <c r="P28" s="106">
        <v>0</v>
      </c>
      <c r="Q28" s="206">
        <v>105</v>
      </c>
      <c r="R28" s="96">
        <v>107</v>
      </c>
      <c r="S28" s="206">
        <v>105</v>
      </c>
      <c r="T28" s="63">
        <v>11</v>
      </c>
      <c r="U28" s="63">
        <v>10</v>
      </c>
    </row>
    <row r="29" spans="2:21" ht="34.5" customHeight="1" thickBot="1">
      <c r="B29" s="94" t="s">
        <v>157</v>
      </c>
      <c r="C29" s="228">
        <v>0</v>
      </c>
      <c r="D29" s="538">
        <v>0</v>
      </c>
      <c r="E29" s="7">
        <v>0</v>
      </c>
      <c r="F29" s="212">
        <v>0</v>
      </c>
      <c r="G29" s="7">
        <v>14</v>
      </c>
      <c r="H29" s="212">
        <v>52</v>
      </c>
      <c r="I29" s="4">
        <v>14</v>
      </c>
      <c r="J29" s="207">
        <v>52</v>
      </c>
      <c r="K29" s="7">
        <v>0</v>
      </c>
      <c r="L29" s="70">
        <v>0</v>
      </c>
      <c r="M29" s="36">
        <v>0</v>
      </c>
      <c r="N29" s="37">
        <v>0</v>
      </c>
      <c r="O29" s="36">
        <v>4</v>
      </c>
      <c r="P29" s="37">
        <v>9</v>
      </c>
      <c r="Q29" s="13">
        <v>4</v>
      </c>
      <c r="R29" s="229">
        <v>9</v>
      </c>
      <c r="S29" s="13">
        <v>4</v>
      </c>
      <c r="T29" s="193">
        <v>1</v>
      </c>
      <c r="U29" s="193">
        <v>1</v>
      </c>
    </row>
    <row r="30" spans="2:21" ht="34.5" customHeight="1" thickBot="1">
      <c r="B30" s="93" t="s">
        <v>55</v>
      </c>
      <c r="C30" s="230">
        <v>1398</v>
      </c>
      <c r="D30" s="545">
        <v>1517</v>
      </c>
      <c r="E30" s="181">
        <f aca="true" t="shared" si="1" ref="E30:U30">SUM(E24:E29)</f>
        <v>52</v>
      </c>
      <c r="F30" s="214">
        <f t="shared" si="1"/>
        <v>63</v>
      </c>
      <c r="G30" s="181">
        <f t="shared" si="1"/>
        <v>14</v>
      </c>
      <c r="H30" s="214">
        <f t="shared" si="1"/>
        <v>52</v>
      </c>
      <c r="I30" s="181">
        <f t="shared" si="1"/>
        <v>1469</v>
      </c>
      <c r="J30" s="214">
        <f t="shared" si="1"/>
        <v>1632</v>
      </c>
      <c r="K30" s="181">
        <f t="shared" si="1"/>
        <v>593</v>
      </c>
      <c r="L30" s="182">
        <f t="shared" si="1"/>
        <v>676</v>
      </c>
      <c r="M30" s="181">
        <f t="shared" si="1"/>
        <v>25</v>
      </c>
      <c r="N30" s="182">
        <f t="shared" si="1"/>
        <v>32</v>
      </c>
      <c r="O30" s="181">
        <f t="shared" si="1"/>
        <v>4</v>
      </c>
      <c r="P30" s="182">
        <f t="shared" si="1"/>
        <v>9</v>
      </c>
      <c r="Q30" s="181">
        <f t="shared" si="1"/>
        <v>625</v>
      </c>
      <c r="R30" s="182">
        <f t="shared" si="1"/>
        <v>707</v>
      </c>
      <c r="S30" s="181">
        <f t="shared" si="1"/>
        <v>625</v>
      </c>
      <c r="T30" s="122">
        <f t="shared" si="1"/>
        <v>62</v>
      </c>
      <c r="U30" s="122">
        <f t="shared" si="1"/>
        <v>64</v>
      </c>
    </row>
    <row r="32" ht="15.75">
      <c r="B32" s="127" t="s">
        <v>282</v>
      </c>
    </row>
    <row r="33" ht="13.5" thickBot="1"/>
    <row r="34" spans="2:21" ht="36.75" customHeight="1">
      <c r="B34" s="669" t="s">
        <v>158</v>
      </c>
      <c r="C34" s="725" t="s">
        <v>206</v>
      </c>
      <c r="D34" s="726"/>
      <c r="E34" s="726"/>
      <c r="F34" s="726"/>
      <c r="G34" s="726"/>
      <c r="H34" s="726"/>
      <c r="I34" s="726"/>
      <c r="J34" s="727"/>
      <c r="K34" s="726" t="s">
        <v>113</v>
      </c>
      <c r="L34" s="728"/>
      <c r="M34" s="728"/>
      <c r="N34" s="728"/>
      <c r="O34" s="728"/>
      <c r="P34" s="728"/>
      <c r="Q34" s="728"/>
      <c r="R34" s="729"/>
      <c r="S34" s="662" t="s">
        <v>102</v>
      </c>
      <c r="T34" s="662" t="s">
        <v>178</v>
      </c>
      <c r="U34" s="722" t="s">
        <v>147</v>
      </c>
    </row>
    <row r="35" spans="2:21" ht="30" customHeight="1">
      <c r="B35" s="670"/>
      <c r="C35" s="676" t="s">
        <v>50</v>
      </c>
      <c r="D35" s="677"/>
      <c r="E35" s="676" t="s">
        <v>141</v>
      </c>
      <c r="F35" s="677"/>
      <c r="G35" s="676" t="s">
        <v>57</v>
      </c>
      <c r="H35" s="677"/>
      <c r="I35" s="676" t="s">
        <v>70</v>
      </c>
      <c r="J35" s="677"/>
      <c r="K35" s="676" t="s">
        <v>50</v>
      </c>
      <c r="L35" s="677"/>
      <c r="M35" s="676" t="s">
        <v>141</v>
      </c>
      <c r="N35" s="677"/>
      <c r="O35" s="676" t="s">
        <v>57</v>
      </c>
      <c r="P35" s="677"/>
      <c r="Q35" s="676" t="s">
        <v>70</v>
      </c>
      <c r="R35" s="677"/>
      <c r="S35" s="663"/>
      <c r="T35" s="663"/>
      <c r="U35" s="723"/>
    </row>
    <row r="36" spans="2:21" ht="123.75" customHeight="1" thickBot="1">
      <c r="B36" s="661"/>
      <c r="C36" s="51" t="s">
        <v>53</v>
      </c>
      <c r="D36" s="79" t="s">
        <v>139</v>
      </c>
      <c r="E36" s="51" t="s">
        <v>53</v>
      </c>
      <c r="F36" s="79" t="s">
        <v>139</v>
      </c>
      <c r="G36" s="52" t="s">
        <v>53</v>
      </c>
      <c r="H36" s="77" t="s">
        <v>139</v>
      </c>
      <c r="I36" s="54" t="s">
        <v>53</v>
      </c>
      <c r="J36" s="82" t="s">
        <v>162</v>
      </c>
      <c r="K36" s="51" t="s">
        <v>53</v>
      </c>
      <c r="L36" s="79" t="s">
        <v>139</v>
      </c>
      <c r="M36" s="51" t="s">
        <v>53</v>
      </c>
      <c r="N36" s="79" t="s">
        <v>139</v>
      </c>
      <c r="O36" s="52" t="s">
        <v>53</v>
      </c>
      <c r="P36" s="77" t="s">
        <v>139</v>
      </c>
      <c r="Q36" s="54" t="s">
        <v>53</v>
      </c>
      <c r="R36" s="77" t="s">
        <v>139</v>
      </c>
      <c r="S36" s="664"/>
      <c r="T36" s="664"/>
      <c r="U36" s="724"/>
    </row>
    <row r="37" spans="2:21" ht="34.5" customHeight="1">
      <c r="B37" s="90" t="s">
        <v>138</v>
      </c>
      <c r="C37" s="143">
        <v>291</v>
      </c>
      <c r="D37" s="144">
        <v>379</v>
      </c>
      <c r="E37" s="145">
        <v>6</v>
      </c>
      <c r="F37" s="146">
        <v>10</v>
      </c>
      <c r="G37" s="143">
        <v>8</v>
      </c>
      <c r="H37" s="144">
        <v>6</v>
      </c>
      <c r="I37" s="145">
        <v>305</v>
      </c>
      <c r="J37" s="146">
        <v>395</v>
      </c>
      <c r="K37" s="143">
        <v>248</v>
      </c>
      <c r="L37" s="144">
        <v>297</v>
      </c>
      <c r="M37" s="145">
        <v>3</v>
      </c>
      <c r="N37" s="146">
        <v>4</v>
      </c>
      <c r="O37" s="143">
        <v>0</v>
      </c>
      <c r="P37" s="144">
        <v>0</v>
      </c>
      <c r="Q37" s="143">
        <v>251</v>
      </c>
      <c r="R37" s="144">
        <v>301</v>
      </c>
      <c r="S37" s="110">
        <v>250</v>
      </c>
      <c r="T37" s="110">
        <v>38</v>
      </c>
      <c r="U37" s="139">
        <v>12</v>
      </c>
    </row>
    <row r="38" spans="2:21" ht="34.5" customHeight="1">
      <c r="B38" s="91" t="s">
        <v>142</v>
      </c>
      <c r="C38" s="147">
        <v>193</v>
      </c>
      <c r="D38" s="148">
        <v>245</v>
      </c>
      <c r="E38" s="149">
        <v>18</v>
      </c>
      <c r="F38" s="150">
        <v>24</v>
      </c>
      <c r="G38" s="147">
        <v>1</v>
      </c>
      <c r="H38" s="148">
        <v>1</v>
      </c>
      <c r="I38" s="149">
        <v>212</v>
      </c>
      <c r="J38" s="150">
        <v>270</v>
      </c>
      <c r="K38" s="147">
        <v>158</v>
      </c>
      <c r="L38" s="148">
        <v>194</v>
      </c>
      <c r="M38" s="149">
        <v>16</v>
      </c>
      <c r="N38" s="150">
        <v>22</v>
      </c>
      <c r="O38" s="147">
        <v>0</v>
      </c>
      <c r="P38" s="148">
        <v>0</v>
      </c>
      <c r="Q38" s="147">
        <v>174</v>
      </c>
      <c r="R38" s="148">
        <v>216</v>
      </c>
      <c r="S38" s="21">
        <v>184</v>
      </c>
      <c r="T38" s="21">
        <v>33</v>
      </c>
      <c r="U38" s="140">
        <v>10</v>
      </c>
    </row>
    <row r="39" spans="2:21" ht="34.5" customHeight="1">
      <c r="B39" s="91" t="s">
        <v>143</v>
      </c>
      <c r="C39" s="147">
        <v>131</v>
      </c>
      <c r="D39" s="148">
        <v>131</v>
      </c>
      <c r="E39" s="149">
        <v>7</v>
      </c>
      <c r="F39" s="150">
        <v>7</v>
      </c>
      <c r="G39" s="147">
        <v>0</v>
      </c>
      <c r="H39" s="148">
        <v>0</v>
      </c>
      <c r="I39" s="149">
        <v>138</v>
      </c>
      <c r="J39" s="150">
        <v>138</v>
      </c>
      <c r="K39" s="147">
        <v>86</v>
      </c>
      <c r="L39" s="148">
        <v>85</v>
      </c>
      <c r="M39" s="149">
        <v>4</v>
      </c>
      <c r="N39" s="150">
        <v>4</v>
      </c>
      <c r="O39" s="147">
        <v>0</v>
      </c>
      <c r="P39" s="148">
        <v>0</v>
      </c>
      <c r="Q39" s="147">
        <v>90</v>
      </c>
      <c r="R39" s="148">
        <v>89</v>
      </c>
      <c r="S39" s="21">
        <v>90</v>
      </c>
      <c r="T39" s="21">
        <v>6</v>
      </c>
      <c r="U39" s="140">
        <v>3</v>
      </c>
    </row>
    <row r="40" spans="2:21" ht="34.5" customHeight="1">
      <c r="B40" s="91" t="s">
        <v>144</v>
      </c>
      <c r="C40" s="147">
        <v>310</v>
      </c>
      <c r="D40" s="148">
        <v>302</v>
      </c>
      <c r="E40" s="149">
        <v>3</v>
      </c>
      <c r="F40" s="150">
        <v>4</v>
      </c>
      <c r="G40" s="147">
        <v>2</v>
      </c>
      <c r="H40" s="148">
        <v>2</v>
      </c>
      <c r="I40" s="149">
        <v>315</v>
      </c>
      <c r="J40" s="150">
        <v>308</v>
      </c>
      <c r="K40" s="147">
        <v>179</v>
      </c>
      <c r="L40" s="148">
        <v>168</v>
      </c>
      <c r="M40" s="149">
        <v>2</v>
      </c>
      <c r="N40" s="150">
        <v>2</v>
      </c>
      <c r="O40" s="147">
        <v>0</v>
      </c>
      <c r="P40" s="148">
        <v>0</v>
      </c>
      <c r="Q40" s="147">
        <v>181</v>
      </c>
      <c r="R40" s="148">
        <v>170</v>
      </c>
      <c r="S40" s="21">
        <v>182</v>
      </c>
      <c r="T40" s="21">
        <v>15</v>
      </c>
      <c r="U40" s="140">
        <v>4</v>
      </c>
    </row>
    <row r="41" spans="2:21" ht="34.5" customHeight="1">
      <c r="B41" s="92" t="s">
        <v>145</v>
      </c>
      <c r="C41" s="151">
        <v>261</v>
      </c>
      <c r="D41" s="152">
        <v>274</v>
      </c>
      <c r="E41" s="153">
        <v>13</v>
      </c>
      <c r="F41" s="154">
        <v>13</v>
      </c>
      <c r="G41" s="151">
        <v>2</v>
      </c>
      <c r="H41" s="152">
        <v>2</v>
      </c>
      <c r="I41" s="153">
        <v>276</v>
      </c>
      <c r="J41" s="154">
        <v>289</v>
      </c>
      <c r="K41" s="151">
        <v>185</v>
      </c>
      <c r="L41" s="152">
        <v>190</v>
      </c>
      <c r="M41" s="153">
        <v>6</v>
      </c>
      <c r="N41" s="154">
        <v>6</v>
      </c>
      <c r="O41" s="151">
        <v>1</v>
      </c>
      <c r="P41" s="152">
        <v>1</v>
      </c>
      <c r="Q41" s="151">
        <v>192</v>
      </c>
      <c r="R41" s="152">
        <v>197</v>
      </c>
      <c r="S41" s="28">
        <v>193</v>
      </c>
      <c r="T41" s="28">
        <v>15</v>
      </c>
      <c r="U41" s="155">
        <v>9</v>
      </c>
    </row>
    <row r="42" spans="2:21" ht="34.5" customHeight="1" thickBot="1">
      <c r="B42" s="94" t="s">
        <v>157</v>
      </c>
      <c r="C42" s="156">
        <v>1</v>
      </c>
      <c r="D42" s="157">
        <v>0</v>
      </c>
      <c r="E42" s="158">
        <v>0</v>
      </c>
      <c r="F42" s="159">
        <v>0</v>
      </c>
      <c r="G42" s="160">
        <v>7</v>
      </c>
      <c r="H42" s="161">
        <v>13</v>
      </c>
      <c r="I42" s="159">
        <v>8</v>
      </c>
      <c r="J42" s="162">
        <v>13</v>
      </c>
      <c r="K42" s="156">
        <v>0</v>
      </c>
      <c r="L42" s="157">
        <v>0</v>
      </c>
      <c r="M42" s="158">
        <v>0</v>
      </c>
      <c r="N42" s="159">
        <v>0</v>
      </c>
      <c r="O42" s="160">
        <v>3</v>
      </c>
      <c r="P42" s="161">
        <v>4</v>
      </c>
      <c r="Q42" s="159">
        <v>3</v>
      </c>
      <c r="R42" s="161">
        <v>4</v>
      </c>
      <c r="S42" s="75">
        <v>3</v>
      </c>
      <c r="T42" s="75">
        <v>1</v>
      </c>
      <c r="U42" s="157">
        <v>0</v>
      </c>
    </row>
    <row r="43" spans="2:21" ht="34.5" customHeight="1" thickBot="1">
      <c r="B43" s="93" t="s">
        <v>55</v>
      </c>
      <c r="C43" s="251">
        <f>SUM(C37:C42)</f>
        <v>1187</v>
      </c>
      <c r="D43" s="252">
        <f aca="true" t="shared" si="2" ref="D43:U43">SUM(D37:D42)</f>
        <v>1331</v>
      </c>
      <c r="E43" s="251">
        <f t="shared" si="2"/>
        <v>47</v>
      </c>
      <c r="F43" s="252">
        <f t="shared" si="2"/>
        <v>58</v>
      </c>
      <c r="G43" s="251">
        <f t="shared" si="2"/>
        <v>20</v>
      </c>
      <c r="H43" s="252">
        <f t="shared" si="2"/>
        <v>24</v>
      </c>
      <c r="I43" s="251">
        <f t="shared" si="2"/>
        <v>1254</v>
      </c>
      <c r="J43" s="252">
        <f t="shared" si="2"/>
        <v>1413</v>
      </c>
      <c r="K43" s="251">
        <f t="shared" si="2"/>
        <v>856</v>
      </c>
      <c r="L43" s="252">
        <f t="shared" si="2"/>
        <v>934</v>
      </c>
      <c r="M43" s="251">
        <f t="shared" si="2"/>
        <v>31</v>
      </c>
      <c r="N43" s="252">
        <f t="shared" si="2"/>
        <v>38</v>
      </c>
      <c r="O43" s="251">
        <f t="shared" si="2"/>
        <v>4</v>
      </c>
      <c r="P43" s="252">
        <f t="shared" si="2"/>
        <v>5</v>
      </c>
      <c r="Q43" s="251">
        <f t="shared" si="2"/>
        <v>891</v>
      </c>
      <c r="R43" s="252">
        <f t="shared" si="2"/>
        <v>977</v>
      </c>
      <c r="S43" s="251">
        <f t="shared" si="2"/>
        <v>902</v>
      </c>
      <c r="T43" s="251">
        <f t="shared" si="2"/>
        <v>108</v>
      </c>
      <c r="U43" s="253">
        <f t="shared" si="2"/>
        <v>38</v>
      </c>
    </row>
    <row r="45" ht="15.75">
      <c r="B45" s="127" t="s">
        <v>294</v>
      </c>
    </row>
    <row r="46" ht="13.5" thickBot="1"/>
    <row r="47" spans="2:21" ht="36.75" customHeight="1">
      <c r="B47" s="669" t="s">
        <v>158</v>
      </c>
      <c r="C47" s="725" t="s">
        <v>206</v>
      </c>
      <c r="D47" s="726"/>
      <c r="E47" s="726"/>
      <c r="F47" s="726"/>
      <c r="G47" s="726"/>
      <c r="H47" s="726"/>
      <c r="I47" s="726"/>
      <c r="J47" s="727"/>
      <c r="K47" s="726" t="s">
        <v>113</v>
      </c>
      <c r="L47" s="728"/>
      <c r="M47" s="728"/>
      <c r="N47" s="728"/>
      <c r="O47" s="728"/>
      <c r="P47" s="728"/>
      <c r="Q47" s="728"/>
      <c r="R47" s="729"/>
      <c r="S47" s="662" t="s">
        <v>102</v>
      </c>
      <c r="T47" s="662" t="s">
        <v>178</v>
      </c>
      <c r="U47" s="722" t="s">
        <v>147</v>
      </c>
    </row>
    <row r="48" spans="2:21" ht="30" customHeight="1">
      <c r="B48" s="670"/>
      <c r="C48" s="676" t="s">
        <v>50</v>
      </c>
      <c r="D48" s="677"/>
      <c r="E48" s="676" t="s">
        <v>141</v>
      </c>
      <c r="F48" s="677"/>
      <c r="G48" s="676" t="s">
        <v>57</v>
      </c>
      <c r="H48" s="677"/>
      <c r="I48" s="676" t="s">
        <v>70</v>
      </c>
      <c r="J48" s="677"/>
      <c r="K48" s="676" t="s">
        <v>50</v>
      </c>
      <c r="L48" s="677"/>
      <c r="M48" s="676" t="s">
        <v>141</v>
      </c>
      <c r="N48" s="677"/>
      <c r="O48" s="676" t="s">
        <v>57</v>
      </c>
      <c r="P48" s="677"/>
      <c r="Q48" s="676" t="s">
        <v>70</v>
      </c>
      <c r="R48" s="677"/>
      <c r="S48" s="663"/>
      <c r="T48" s="663"/>
      <c r="U48" s="723"/>
    </row>
    <row r="49" spans="2:21" ht="123.75" customHeight="1" thickBot="1">
      <c r="B49" s="661"/>
      <c r="C49" s="51" t="s">
        <v>53</v>
      </c>
      <c r="D49" s="79" t="s">
        <v>139</v>
      </c>
      <c r="E49" s="51" t="s">
        <v>53</v>
      </c>
      <c r="F49" s="79" t="s">
        <v>139</v>
      </c>
      <c r="G49" s="52" t="s">
        <v>53</v>
      </c>
      <c r="H49" s="77" t="s">
        <v>139</v>
      </c>
      <c r="I49" s="54" t="s">
        <v>53</v>
      </c>
      <c r="J49" s="82" t="s">
        <v>162</v>
      </c>
      <c r="K49" s="51" t="s">
        <v>53</v>
      </c>
      <c r="L49" s="79" t="s">
        <v>139</v>
      </c>
      <c r="M49" s="51" t="s">
        <v>53</v>
      </c>
      <c r="N49" s="79" t="s">
        <v>139</v>
      </c>
      <c r="O49" s="52" t="s">
        <v>53</v>
      </c>
      <c r="P49" s="77" t="s">
        <v>139</v>
      </c>
      <c r="Q49" s="54" t="s">
        <v>53</v>
      </c>
      <c r="R49" s="77" t="s">
        <v>139</v>
      </c>
      <c r="S49" s="664"/>
      <c r="T49" s="664"/>
      <c r="U49" s="724"/>
    </row>
    <row r="50" spans="2:21" ht="34.5" customHeight="1">
      <c r="B50" s="90" t="s">
        <v>138</v>
      </c>
      <c r="C50" s="143">
        <v>321</v>
      </c>
      <c r="D50" s="144">
        <v>342</v>
      </c>
      <c r="E50" s="145">
        <v>11</v>
      </c>
      <c r="F50" s="146">
        <v>20</v>
      </c>
      <c r="G50" s="143">
        <v>1</v>
      </c>
      <c r="H50" s="144">
        <v>1</v>
      </c>
      <c r="I50" s="145">
        <v>333</v>
      </c>
      <c r="J50" s="146">
        <v>363</v>
      </c>
      <c r="K50" s="143">
        <v>147</v>
      </c>
      <c r="L50" s="144">
        <v>153</v>
      </c>
      <c r="M50" s="145">
        <v>8</v>
      </c>
      <c r="N50" s="146">
        <v>10</v>
      </c>
      <c r="O50" s="143">
        <v>0</v>
      </c>
      <c r="P50" s="144">
        <v>0</v>
      </c>
      <c r="Q50" s="143">
        <v>155</v>
      </c>
      <c r="R50" s="144">
        <v>163</v>
      </c>
      <c r="S50" s="110">
        <v>155</v>
      </c>
      <c r="T50" s="110">
        <v>78</v>
      </c>
      <c r="U50" s="139">
        <v>13</v>
      </c>
    </row>
    <row r="51" spans="2:21" ht="34.5" customHeight="1">
      <c r="B51" s="91" t="s">
        <v>142</v>
      </c>
      <c r="C51" s="147">
        <v>193</v>
      </c>
      <c r="D51" s="148">
        <v>211</v>
      </c>
      <c r="E51" s="149">
        <v>27</v>
      </c>
      <c r="F51" s="150">
        <v>32</v>
      </c>
      <c r="G51" s="147">
        <v>2</v>
      </c>
      <c r="H51" s="148">
        <v>1</v>
      </c>
      <c r="I51" s="149">
        <v>222</v>
      </c>
      <c r="J51" s="150">
        <v>244</v>
      </c>
      <c r="K51" s="147">
        <v>70</v>
      </c>
      <c r="L51" s="148">
        <v>72</v>
      </c>
      <c r="M51" s="149">
        <v>20</v>
      </c>
      <c r="N51" s="150">
        <v>22</v>
      </c>
      <c r="O51" s="147">
        <v>1</v>
      </c>
      <c r="P51" s="148">
        <v>1</v>
      </c>
      <c r="Q51" s="147">
        <v>91</v>
      </c>
      <c r="R51" s="148">
        <v>95</v>
      </c>
      <c r="S51" s="21">
        <v>91</v>
      </c>
      <c r="T51" s="21">
        <v>56</v>
      </c>
      <c r="U51" s="140">
        <v>8</v>
      </c>
    </row>
    <row r="52" spans="2:21" ht="34.5" customHeight="1">
      <c r="B52" s="91" t="s">
        <v>143</v>
      </c>
      <c r="C52" s="147">
        <v>143</v>
      </c>
      <c r="D52" s="148">
        <v>150</v>
      </c>
      <c r="E52" s="149">
        <v>6</v>
      </c>
      <c r="F52" s="150">
        <v>6</v>
      </c>
      <c r="G52" s="147">
        <v>0</v>
      </c>
      <c r="H52" s="148">
        <v>0</v>
      </c>
      <c r="I52" s="149">
        <v>149</v>
      </c>
      <c r="J52" s="150">
        <v>156</v>
      </c>
      <c r="K52" s="147">
        <v>53</v>
      </c>
      <c r="L52" s="148">
        <v>53</v>
      </c>
      <c r="M52" s="149">
        <v>4</v>
      </c>
      <c r="N52" s="150">
        <v>4</v>
      </c>
      <c r="O52" s="147">
        <v>0</v>
      </c>
      <c r="P52" s="148">
        <v>0</v>
      </c>
      <c r="Q52" s="147">
        <v>57</v>
      </c>
      <c r="R52" s="148">
        <v>57</v>
      </c>
      <c r="S52" s="21">
        <v>57</v>
      </c>
      <c r="T52" s="21">
        <v>30</v>
      </c>
      <c r="U52" s="140">
        <v>2</v>
      </c>
    </row>
    <row r="53" spans="2:21" ht="34.5" customHeight="1">
      <c r="B53" s="91" t="s">
        <v>144</v>
      </c>
      <c r="C53" s="147">
        <v>223</v>
      </c>
      <c r="D53" s="148">
        <v>213</v>
      </c>
      <c r="E53" s="149">
        <v>7</v>
      </c>
      <c r="F53" s="150">
        <v>7</v>
      </c>
      <c r="G53" s="147">
        <v>10</v>
      </c>
      <c r="H53" s="148">
        <v>10</v>
      </c>
      <c r="I53" s="149">
        <v>240</v>
      </c>
      <c r="J53" s="150">
        <v>230</v>
      </c>
      <c r="K53" s="147">
        <v>47</v>
      </c>
      <c r="L53" s="148">
        <v>47</v>
      </c>
      <c r="M53" s="149">
        <v>2</v>
      </c>
      <c r="N53" s="150">
        <v>2</v>
      </c>
      <c r="O53" s="147">
        <v>0</v>
      </c>
      <c r="P53" s="148">
        <v>0</v>
      </c>
      <c r="Q53" s="147">
        <v>49</v>
      </c>
      <c r="R53" s="148">
        <v>49</v>
      </c>
      <c r="S53" s="21">
        <v>49</v>
      </c>
      <c r="T53" s="21">
        <v>26</v>
      </c>
      <c r="U53" s="140">
        <v>1</v>
      </c>
    </row>
    <row r="54" spans="2:21" ht="34.5" customHeight="1">
      <c r="B54" s="92" t="s">
        <v>145</v>
      </c>
      <c r="C54" s="151">
        <v>322</v>
      </c>
      <c r="D54" s="152">
        <v>299</v>
      </c>
      <c r="E54" s="153">
        <v>11</v>
      </c>
      <c r="F54" s="154">
        <v>11</v>
      </c>
      <c r="G54" s="151">
        <v>7</v>
      </c>
      <c r="H54" s="152">
        <v>7</v>
      </c>
      <c r="I54" s="153">
        <v>340</v>
      </c>
      <c r="J54" s="154">
        <v>317</v>
      </c>
      <c r="K54" s="151">
        <v>82</v>
      </c>
      <c r="L54" s="152">
        <v>82</v>
      </c>
      <c r="M54" s="153">
        <v>4</v>
      </c>
      <c r="N54" s="154">
        <v>4</v>
      </c>
      <c r="O54" s="151">
        <v>0</v>
      </c>
      <c r="P54" s="152">
        <v>0</v>
      </c>
      <c r="Q54" s="151">
        <v>86</v>
      </c>
      <c r="R54" s="152">
        <v>86</v>
      </c>
      <c r="S54" s="28">
        <v>86</v>
      </c>
      <c r="T54" s="28">
        <v>48</v>
      </c>
      <c r="U54" s="155">
        <v>5</v>
      </c>
    </row>
    <row r="55" spans="2:21" ht="34.5" customHeight="1" thickBot="1">
      <c r="B55" s="94" t="s">
        <v>157</v>
      </c>
      <c r="C55" s="156">
        <v>2</v>
      </c>
      <c r="D55" s="157">
        <v>3</v>
      </c>
      <c r="E55" s="158">
        <v>0</v>
      </c>
      <c r="F55" s="159">
        <v>0</v>
      </c>
      <c r="G55" s="160">
        <v>10</v>
      </c>
      <c r="H55" s="161">
        <v>17</v>
      </c>
      <c r="I55" s="159">
        <v>12</v>
      </c>
      <c r="J55" s="162">
        <v>20</v>
      </c>
      <c r="K55" s="156">
        <v>2</v>
      </c>
      <c r="L55" s="157">
        <v>3</v>
      </c>
      <c r="M55" s="158">
        <v>0</v>
      </c>
      <c r="N55" s="159">
        <v>0</v>
      </c>
      <c r="O55" s="160">
        <v>0</v>
      </c>
      <c r="P55" s="161">
        <v>0</v>
      </c>
      <c r="Q55" s="159">
        <v>2</v>
      </c>
      <c r="R55" s="161">
        <v>3</v>
      </c>
      <c r="S55" s="75">
        <v>2</v>
      </c>
      <c r="T55" s="75">
        <v>1</v>
      </c>
      <c r="U55" s="157">
        <v>0</v>
      </c>
    </row>
    <row r="56" spans="2:21" ht="34.5" customHeight="1" thickBot="1">
      <c r="B56" s="93" t="s">
        <v>295</v>
      </c>
      <c r="C56" s="165">
        <f>SUM(C50:C55)</f>
        <v>1204</v>
      </c>
      <c r="D56" s="265">
        <f aca="true" t="shared" si="3" ref="D56:U56">SUM(D50:D55)</f>
        <v>1218</v>
      </c>
      <c r="E56" s="165">
        <f t="shared" si="3"/>
        <v>62</v>
      </c>
      <c r="F56" s="265">
        <f t="shared" si="3"/>
        <v>76</v>
      </c>
      <c r="G56" s="165">
        <f t="shared" si="3"/>
        <v>30</v>
      </c>
      <c r="H56" s="265">
        <f t="shared" si="3"/>
        <v>36</v>
      </c>
      <c r="I56" s="165">
        <f t="shared" si="3"/>
        <v>1296</v>
      </c>
      <c r="J56" s="265">
        <f t="shared" si="3"/>
        <v>1330</v>
      </c>
      <c r="K56" s="165">
        <f t="shared" si="3"/>
        <v>401</v>
      </c>
      <c r="L56" s="265">
        <f t="shared" si="3"/>
        <v>410</v>
      </c>
      <c r="M56" s="165">
        <f t="shared" si="3"/>
        <v>38</v>
      </c>
      <c r="N56" s="265">
        <f t="shared" si="3"/>
        <v>42</v>
      </c>
      <c r="O56" s="165">
        <f t="shared" si="3"/>
        <v>1</v>
      </c>
      <c r="P56" s="265">
        <f t="shared" si="3"/>
        <v>1</v>
      </c>
      <c r="Q56" s="165">
        <f t="shared" si="3"/>
        <v>440</v>
      </c>
      <c r="R56" s="265">
        <f t="shared" si="3"/>
        <v>453</v>
      </c>
      <c r="S56" s="165">
        <f t="shared" si="3"/>
        <v>440</v>
      </c>
      <c r="T56" s="165">
        <f t="shared" si="3"/>
        <v>239</v>
      </c>
      <c r="U56" s="138">
        <f t="shared" si="3"/>
        <v>29</v>
      </c>
    </row>
    <row r="58" ht="15.75">
      <c r="B58" s="127" t="s">
        <v>323</v>
      </c>
    </row>
    <row r="59" ht="13.5" thickBot="1"/>
    <row r="60" spans="2:21" ht="36.75" customHeight="1">
      <c r="B60" s="669" t="s">
        <v>158</v>
      </c>
      <c r="C60" s="725" t="s">
        <v>206</v>
      </c>
      <c r="D60" s="726"/>
      <c r="E60" s="726"/>
      <c r="F60" s="726"/>
      <c r="G60" s="726"/>
      <c r="H60" s="726"/>
      <c r="I60" s="726"/>
      <c r="J60" s="727"/>
      <c r="K60" s="726" t="s">
        <v>113</v>
      </c>
      <c r="L60" s="728"/>
      <c r="M60" s="728"/>
      <c r="N60" s="728"/>
      <c r="O60" s="728"/>
      <c r="P60" s="728"/>
      <c r="Q60" s="728"/>
      <c r="R60" s="729"/>
      <c r="S60" s="662" t="s">
        <v>102</v>
      </c>
      <c r="T60" s="662" t="s">
        <v>178</v>
      </c>
      <c r="U60" s="722" t="s">
        <v>147</v>
      </c>
    </row>
    <row r="61" spans="2:21" ht="30" customHeight="1">
      <c r="B61" s="670"/>
      <c r="C61" s="676" t="s">
        <v>50</v>
      </c>
      <c r="D61" s="677"/>
      <c r="E61" s="676" t="s">
        <v>141</v>
      </c>
      <c r="F61" s="677"/>
      <c r="G61" s="676" t="s">
        <v>57</v>
      </c>
      <c r="H61" s="677"/>
      <c r="I61" s="676" t="s">
        <v>70</v>
      </c>
      <c r="J61" s="677"/>
      <c r="K61" s="676" t="s">
        <v>50</v>
      </c>
      <c r="L61" s="677"/>
      <c r="M61" s="676" t="s">
        <v>141</v>
      </c>
      <c r="N61" s="677"/>
      <c r="O61" s="676" t="s">
        <v>57</v>
      </c>
      <c r="P61" s="677"/>
      <c r="Q61" s="676" t="s">
        <v>70</v>
      </c>
      <c r="R61" s="677"/>
      <c r="S61" s="663"/>
      <c r="T61" s="663"/>
      <c r="U61" s="723"/>
    </row>
    <row r="62" spans="2:21" ht="123.75" customHeight="1" thickBot="1">
      <c r="B62" s="661"/>
      <c r="C62" s="51" t="s">
        <v>53</v>
      </c>
      <c r="D62" s="79" t="s">
        <v>139</v>
      </c>
      <c r="E62" s="51" t="s">
        <v>53</v>
      </c>
      <c r="F62" s="79" t="s">
        <v>139</v>
      </c>
      <c r="G62" s="52" t="s">
        <v>53</v>
      </c>
      <c r="H62" s="77" t="s">
        <v>139</v>
      </c>
      <c r="I62" s="54" t="s">
        <v>53</v>
      </c>
      <c r="J62" s="82" t="s">
        <v>162</v>
      </c>
      <c r="K62" s="51" t="s">
        <v>53</v>
      </c>
      <c r="L62" s="79" t="s">
        <v>139</v>
      </c>
      <c r="M62" s="51" t="s">
        <v>53</v>
      </c>
      <c r="N62" s="79" t="s">
        <v>139</v>
      </c>
      <c r="O62" s="52" t="s">
        <v>53</v>
      </c>
      <c r="P62" s="77" t="s">
        <v>139</v>
      </c>
      <c r="Q62" s="54" t="s">
        <v>53</v>
      </c>
      <c r="R62" s="77" t="s">
        <v>139</v>
      </c>
      <c r="S62" s="664"/>
      <c r="T62" s="664"/>
      <c r="U62" s="724"/>
    </row>
    <row r="63" spans="2:21" ht="34.5" customHeight="1">
      <c r="B63" s="90" t="s">
        <v>138</v>
      </c>
      <c r="C63" s="143">
        <v>361</v>
      </c>
      <c r="D63" s="144">
        <v>438</v>
      </c>
      <c r="E63" s="145">
        <v>14</v>
      </c>
      <c r="F63" s="146">
        <v>22</v>
      </c>
      <c r="G63" s="143">
        <v>6</v>
      </c>
      <c r="H63" s="144">
        <v>33</v>
      </c>
      <c r="I63" s="145">
        <v>381</v>
      </c>
      <c r="J63" s="146">
        <v>493</v>
      </c>
      <c r="K63" s="143">
        <v>254</v>
      </c>
      <c r="L63" s="144">
        <v>282</v>
      </c>
      <c r="M63" s="145">
        <v>10</v>
      </c>
      <c r="N63" s="146">
        <v>14</v>
      </c>
      <c r="O63" s="143">
        <v>0</v>
      </c>
      <c r="P63" s="144">
        <v>11</v>
      </c>
      <c r="Q63" s="143">
        <v>264</v>
      </c>
      <c r="R63" s="144">
        <v>307</v>
      </c>
      <c r="S63" s="110">
        <v>264</v>
      </c>
      <c r="T63" s="110">
        <v>28</v>
      </c>
      <c r="U63" s="139">
        <v>15</v>
      </c>
    </row>
    <row r="64" spans="2:21" ht="34.5" customHeight="1">
      <c r="B64" s="91" t="s">
        <v>142</v>
      </c>
      <c r="C64" s="147">
        <v>242</v>
      </c>
      <c r="D64" s="148">
        <v>330</v>
      </c>
      <c r="E64" s="149">
        <v>37</v>
      </c>
      <c r="F64" s="150">
        <v>51</v>
      </c>
      <c r="G64" s="147">
        <v>5</v>
      </c>
      <c r="H64" s="148">
        <v>31</v>
      </c>
      <c r="I64" s="149">
        <v>284</v>
      </c>
      <c r="J64" s="150">
        <v>412</v>
      </c>
      <c r="K64" s="147">
        <v>175</v>
      </c>
      <c r="L64" s="148">
        <v>217</v>
      </c>
      <c r="M64" s="149">
        <v>43</v>
      </c>
      <c r="N64" s="150">
        <v>60</v>
      </c>
      <c r="O64" s="147">
        <v>3</v>
      </c>
      <c r="P64" s="148">
        <v>30</v>
      </c>
      <c r="Q64" s="147">
        <v>221</v>
      </c>
      <c r="R64" s="148">
        <v>307</v>
      </c>
      <c r="S64" s="21">
        <v>225</v>
      </c>
      <c r="T64" s="21">
        <v>31</v>
      </c>
      <c r="U64" s="140">
        <v>15</v>
      </c>
    </row>
    <row r="65" spans="2:21" ht="34.5" customHeight="1">
      <c r="B65" s="91" t="s">
        <v>143</v>
      </c>
      <c r="C65" s="147">
        <v>165</v>
      </c>
      <c r="D65" s="148">
        <v>162</v>
      </c>
      <c r="E65" s="149">
        <v>3</v>
      </c>
      <c r="F65" s="150">
        <v>2</v>
      </c>
      <c r="G65" s="147">
        <v>1</v>
      </c>
      <c r="H65" s="148">
        <v>7</v>
      </c>
      <c r="I65" s="149">
        <v>169</v>
      </c>
      <c r="J65" s="150">
        <v>171</v>
      </c>
      <c r="K65" s="147">
        <v>108</v>
      </c>
      <c r="L65" s="148">
        <v>104</v>
      </c>
      <c r="M65" s="149">
        <v>2</v>
      </c>
      <c r="N65" s="150">
        <v>2</v>
      </c>
      <c r="O65" s="147">
        <v>0</v>
      </c>
      <c r="P65" s="148">
        <v>5</v>
      </c>
      <c r="Q65" s="147">
        <v>110</v>
      </c>
      <c r="R65" s="148">
        <v>110</v>
      </c>
      <c r="S65" s="21">
        <v>109</v>
      </c>
      <c r="T65" s="21">
        <v>9</v>
      </c>
      <c r="U65" s="140">
        <v>8</v>
      </c>
    </row>
    <row r="66" spans="2:21" ht="34.5" customHeight="1">
      <c r="B66" s="91" t="s">
        <v>144</v>
      </c>
      <c r="C66" s="147">
        <v>211</v>
      </c>
      <c r="D66" s="148">
        <v>171</v>
      </c>
      <c r="E66" s="149">
        <v>7</v>
      </c>
      <c r="F66" s="150">
        <v>8</v>
      </c>
      <c r="G66" s="147">
        <v>8</v>
      </c>
      <c r="H66" s="148">
        <v>63</v>
      </c>
      <c r="I66" s="149">
        <v>226</v>
      </c>
      <c r="J66" s="150">
        <v>242</v>
      </c>
      <c r="K66" s="147">
        <v>36</v>
      </c>
      <c r="L66" s="148">
        <v>44</v>
      </c>
      <c r="M66" s="149">
        <v>0</v>
      </c>
      <c r="N66" s="150">
        <v>0</v>
      </c>
      <c r="O66" s="147">
        <v>0</v>
      </c>
      <c r="P66" s="148">
        <v>0</v>
      </c>
      <c r="Q66" s="147">
        <v>36</v>
      </c>
      <c r="R66" s="148">
        <v>44</v>
      </c>
      <c r="S66" s="21">
        <v>25</v>
      </c>
      <c r="T66" s="21">
        <v>4</v>
      </c>
      <c r="U66" s="140">
        <v>2</v>
      </c>
    </row>
    <row r="67" spans="2:21" ht="34.5" customHeight="1">
      <c r="B67" s="92" t="s">
        <v>145</v>
      </c>
      <c r="C67" s="151">
        <v>336</v>
      </c>
      <c r="D67" s="152">
        <v>234</v>
      </c>
      <c r="E67" s="153">
        <v>26</v>
      </c>
      <c r="F67" s="154">
        <v>21</v>
      </c>
      <c r="G67" s="151">
        <v>6</v>
      </c>
      <c r="H67" s="152">
        <v>118</v>
      </c>
      <c r="I67" s="153">
        <v>368</v>
      </c>
      <c r="J67" s="154">
        <v>373</v>
      </c>
      <c r="K67" s="151">
        <v>83</v>
      </c>
      <c r="L67" s="152">
        <v>80</v>
      </c>
      <c r="M67" s="153">
        <v>12</v>
      </c>
      <c r="N67" s="154">
        <v>12</v>
      </c>
      <c r="O67" s="151">
        <v>2</v>
      </c>
      <c r="P67" s="152">
        <v>9</v>
      </c>
      <c r="Q67" s="151">
        <v>97</v>
      </c>
      <c r="R67" s="152">
        <v>101</v>
      </c>
      <c r="S67" s="28">
        <v>84</v>
      </c>
      <c r="T67" s="28">
        <v>21</v>
      </c>
      <c r="U67" s="155">
        <v>14</v>
      </c>
    </row>
    <row r="68" spans="2:21" ht="34.5" customHeight="1" thickBot="1">
      <c r="B68" s="94" t="s">
        <v>157</v>
      </c>
      <c r="C68" s="156">
        <v>0</v>
      </c>
      <c r="D68" s="157">
        <v>0</v>
      </c>
      <c r="E68" s="158">
        <v>0</v>
      </c>
      <c r="F68" s="159">
        <v>0</v>
      </c>
      <c r="G68" s="160">
        <v>7</v>
      </c>
      <c r="H68" s="161">
        <v>25</v>
      </c>
      <c r="I68" s="159">
        <v>7</v>
      </c>
      <c r="J68" s="162">
        <v>25</v>
      </c>
      <c r="K68" s="156">
        <v>0</v>
      </c>
      <c r="L68" s="157">
        <v>0</v>
      </c>
      <c r="M68" s="158">
        <v>0</v>
      </c>
      <c r="N68" s="159">
        <v>0</v>
      </c>
      <c r="O68" s="160">
        <v>5</v>
      </c>
      <c r="P68" s="161">
        <v>21</v>
      </c>
      <c r="Q68" s="159">
        <v>5</v>
      </c>
      <c r="R68" s="161">
        <v>21</v>
      </c>
      <c r="S68" s="75">
        <v>5</v>
      </c>
      <c r="T68" s="75">
        <v>2</v>
      </c>
      <c r="U68" s="157">
        <v>0</v>
      </c>
    </row>
    <row r="69" spans="2:21" ht="34.5" customHeight="1" thickBot="1">
      <c r="B69" s="93" t="s">
        <v>55</v>
      </c>
      <c r="C69" s="165">
        <v>1315</v>
      </c>
      <c r="D69" s="142">
        <v>1335</v>
      </c>
      <c r="E69" s="165">
        <v>87</v>
      </c>
      <c r="F69" s="142">
        <v>104</v>
      </c>
      <c r="G69" s="167">
        <v>33</v>
      </c>
      <c r="H69" s="166">
        <v>277</v>
      </c>
      <c r="I69" s="141">
        <v>1435</v>
      </c>
      <c r="J69" s="166">
        <v>1716</v>
      </c>
      <c r="K69" s="165">
        <v>656</v>
      </c>
      <c r="L69" s="142">
        <v>727</v>
      </c>
      <c r="M69" s="165">
        <v>67</v>
      </c>
      <c r="N69" s="142">
        <v>88</v>
      </c>
      <c r="O69" s="167">
        <v>10</v>
      </c>
      <c r="P69" s="166">
        <v>76</v>
      </c>
      <c r="Q69" s="141">
        <v>733</v>
      </c>
      <c r="R69" s="166">
        <v>890</v>
      </c>
      <c r="S69" s="138">
        <v>712</v>
      </c>
      <c r="T69" s="138">
        <v>95</v>
      </c>
      <c r="U69" s="142">
        <v>54</v>
      </c>
    </row>
    <row r="71" ht="15.75">
      <c r="B71" s="127" t="s">
        <v>356</v>
      </c>
    </row>
    <row r="72" ht="13.5" thickBot="1"/>
    <row r="73" spans="2:21" ht="36.75" customHeight="1">
      <c r="B73" s="669" t="s">
        <v>158</v>
      </c>
      <c r="C73" s="725" t="s">
        <v>206</v>
      </c>
      <c r="D73" s="726"/>
      <c r="E73" s="726"/>
      <c r="F73" s="726"/>
      <c r="G73" s="726"/>
      <c r="H73" s="726"/>
      <c r="I73" s="726"/>
      <c r="J73" s="727"/>
      <c r="K73" s="726" t="s">
        <v>113</v>
      </c>
      <c r="L73" s="728"/>
      <c r="M73" s="728"/>
      <c r="N73" s="728"/>
      <c r="O73" s="728"/>
      <c r="P73" s="728"/>
      <c r="Q73" s="728"/>
      <c r="R73" s="729"/>
      <c r="S73" s="662" t="s">
        <v>102</v>
      </c>
      <c r="T73" s="662" t="s">
        <v>178</v>
      </c>
      <c r="U73" s="722" t="s">
        <v>147</v>
      </c>
    </row>
    <row r="74" spans="2:21" ht="30" customHeight="1">
      <c r="B74" s="670"/>
      <c r="C74" s="676" t="s">
        <v>50</v>
      </c>
      <c r="D74" s="677"/>
      <c r="E74" s="676" t="s">
        <v>141</v>
      </c>
      <c r="F74" s="677"/>
      <c r="G74" s="676" t="s">
        <v>57</v>
      </c>
      <c r="H74" s="677"/>
      <c r="I74" s="676" t="s">
        <v>70</v>
      </c>
      <c r="J74" s="677"/>
      <c r="K74" s="676" t="s">
        <v>50</v>
      </c>
      <c r="L74" s="677"/>
      <c r="M74" s="676" t="s">
        <v>141</v>
      </c>
      <c r="N74" s="677"/>
      <c r="O74" s="676" t="s">
        <v>57</v>
      </c>
      <c r="P74" s="677"/>
      <c r="Q74" s="676" t="s">
        <v>70</v>
      </c>
      <c r="R74" s="677"/>
      <c r="S74" s="663"/>
      <c r="T74" s="663"/>
      <c r="U74" s="723"/>
    </row>
    <row r="75" spans="2:21" ht="123.75" customHeight="1" thickBot="1">
      <c r="B75" s="661"/>
      <c r="C75" s="51" t="s">
        <v>53</v>
      </c>
      <c r="D75" s="79" t="s">
        <v>139</v>
      </c>
      <c r="E75" s="51" t="s">
        <v>53</v>
      </c>
      <c r="F75" s="79" t="s">
        <v>139</v>
      </c>
      <c r="G75" s="52" t="s">
        <v>53</v>
      </c>
      <c r="H75" s="77" t="s">
        <v>139</v>
      </c>
      <c r="I75" s="54" t="s">
        <v>53</v>
      </c>
      <c r="J75" s="82" t="s">
        <v>162</v>
      </c>
      <c r="K75" s="51" t="s">
        <v>53</v>
      </c>
      <c r="L75" s="79" t="s">
        <v>139</v>
      </c>
      <c r="M75" s="51" t="s">
        <v>53</v>
      </c>
      <c r="N75" s="79" t="s">
        <v>139</v>
      </c>
      <c r="O75" s="52" t="s">
        <v>53</v>
      </c>
      <c r="P75" s="77" t="s">
        <v>139</v>
      </c>
      <c r="Q75" s="54" t="s">
        <v>53</v>
      </c>
      <c r="R75" s="77" t="s">
        <v>139</v>
      </c>
      <c r="S75" s="664"/>
      <c r="T75" s="664"/>
      <c r="U75" s="724"/>
    </row>
    <row r="76" spans="2:21" ht="34.5" customHeight="1">
      <c r="B76" s="90" t="s">
        <v>138</v>
      </c>
      <c r="C76" s="143">
        <v>456</v>
      </c>
      <c r="D76" s="144">
        <v>558</v>
      </c>
      <c r="E76" s="145">
        <v>7</v>
      </c>
      <c r="F76" s="146">
        <v>11</v>
      </c>
      <c r="G76" s="143">
        <v>0</v>
      </c>
      <c r="H76" s="144">
        <v>0</v>
      </c>
      <c r="I76" s="145">
        <v>463</v>
      </c>
      <c r="J76" s="146">
        <v>569</v>
      </c>
      <c r="K76" s="143">
        <v>158</v>
      </c>
      <c r="L76" s="144">
        <v>194</v>
      </c>
      <c r="M76" s="145">
        <v>6</v>
      </c>
      <c r="N76" s="146">
        <v>9</v>
      </c>
      <c r="O76" s="143">
        <v>0</v>
      </c>
      <c r="P76" s="144">
        <v>0</v>
      </c>
      <c r="Q76" s="143">
        <v>163</v>
      </c>
      <c r="R76" s="144">
        <v>203</v>
      </c>
      <c r="S76" s="110">
        <v>163</v>
      </c>
      <c r="T76" s="293">
        <v>102</v>
      </c>
      <c r="U76" s="139">
        <v>17</v>
      </c>
    </row>
    <row r="77" spans="2:21" ht="34.5" customHeight="1">
      <c r="B77" s="91" t="s">
        <v>142</v>
      </c>
      <c r="C77" s="147">
        <v>251</v>
      </c>
      <c r="D77" s="149">
        <v>295</v>
      </c>
      <c r="E77" s="147">
        <v>56</v>
      </c>
      <c r="F77" s="149">
        <v>76</v>
      </c>
      <c r="G77" s="147">
        <v>2</v>
      </c>
      <c r="H77" s="149">
        <v>2</v>
      </c>
      <c r="I77" s="147">
        <v>309</v>
      </c>
      <c r="J77" s="149">
        <v>373</v>
      </c>
      <c r="K77" s="147">
        <v>121</v>
      </c>
      <c r="L77" s="149">
        <v>138</v>
      </c>
      <c r="M77" s="147">
        <v>25</v>
      </c>
      <c r="N77" s="149">
        <v>27</v>
      </c>
      <c r="O77" s="147">
        <v>2</v>
      </c>
      <c r="P77" s="149">
        <v>2</v>
      </c>
      <c r="Q77" s="147">
        <v>148</v>
      </c>
      <c r="R77" s="149">
        <v>167</v>
      </c>
      <c r="S77" s="147">
        <v>158</v>
      </c>
      <c r="T77" s="147">
        <v>140</v>
      </c>
      <c r="U77" s="21">
        <v>22</v>
      </c>
    </row>
    <row r="78" spans="2:21" ht="34.5" customHeight="1">
      <c r="B78" s="91" t="s">
        <v>143</v>
      </c>
      <c r="C78" s="147">
        <v>222</v>
      </c>
      <c r="D78" s="148">
        <v>223</v>
      </c>
      <c r="E78" s="149">
        <v>2</v>
      </c>
      <c r="F78" s="150">
        <v>3</v>
      </c>
      <c r="G78" s="147">
        <v>0</v>
      </c>
      <c r="H78" s="148">
        <v>0</v>
      </c>
      <c r="I78" s="149">
        <v>224</v>
      </c>
      <c r="J78" s="150">
        <v>226</v>
      </c>
      <c r="K78" s="147">
        <v>47</v>
      </c>
      <c r="L78" s="149">
        <v>47</v>
      </c>
      <c r="M78" s="147">
        <v>0</v>
      </c>
      <c r="N78" s="149">
        <v>0</v>
      </c>
      <c r="O78" s="147">
        <v>0</v>
      </c>
      <c r="P78" s="149">
        <v>0</v>
      </c>
      <c r="Q78" s="147">
        <v>47</v>
      </c>
      <c r="R78" s="149">
        <v>47</v>
      </c>
      <c r="S78" s="147">
        <v>47</v>
      </c>
      <c r="T78" s="147">
        <v>5</v>
      </c>
      <c r="U78" s="21">
        <v>4</v>
      </c>
    </row>
    <row r="79" spans="2:21" ht="34.5" customHeight="1">
      <c r="B79" s="91" t="s">
        <v>144</v>
      </c>
      <c r="C79" s="147">
        <v>328</v>
      </c>
      <c r="D79" s="148">
        <v>274</v>
      </c>
      <c r="E79" s="149">
        <v>6</v>
      </c>
      <c r="F79" s="150">
        <v>6</v>
      </c>
      <c r="G79" s="147">
        <v>1</v>
      </c>
      <c r="H79" s="148">
        <v>1</v>
      </c>
      <c r="I79" s="149">
        <v>335</v>
      </c>
      <c r="J79" s="150">
        <v>281</v>
      </c>
      <c r="K79" s="147">
        <v>15</v>
      </c>
      <c r="L79" s="149">
        <v>16</v>
      </c>
      <c r="M79" s="147">
        <v>0</v>
      </c>
      <c r="N79" s="149">
        <v>0</v>
      </c>
      <c r="O79" s="147">
        <v>0</v>
      </c>
      <c r="P79" s="149">
        <v>0</v>
      </c>
      <c r="Q79" s="147">
        <v>15</v>
      </c>
      <c r="R79" s="149">
        <v>16</v>
      </c>
      <c r="S79" s="147">
        <v>15</v>
      </c>
      <c r="T79" s="147">
        <v>5</v>
      </c>
      <c r="U79" s="21">
        <v>0</v>
      </c>
    </row>
    <row r="80" spans="2:21" ht="34.5" customHeight="1">
      <c r="B80" s="92" t="s">
        <v>145</v>
      </c>
      <c r="C80" s="151">
        <v>363</v>
      </c>
      <c r="D80" s="152">
        <v>367</v>
      </c>
      <c r="E80" s="153">
        <v>15</v>
      </c>
      <c r="F80" s="154">
        <v>13</v>
      </c>
      <c r="G80" s="151">
        <v>0</v>
      </c>
      <c r="H80" s="152">
        <v>0</v>
      </c>
      <c r="I80" s="153">
        <v>378</v>
      </c>
      <c r="J80" s="154">
        <v>380</v>
      </c>
      <c r="K80" s="147">
        <v>47</v>
      </c>
      <c r="L80" s="149">
        <v>47</v>
      </c>
      <c r="M80" s="147">
        <v>7</v>
      </c>
      <c r="N80" s="149">
        <v>7</v>
      </c>
      <c r="O80" s="147">
        <v>0</v>
      </c>
      <c r="P80" s="149">
        <v>0</v>
      </c>
      <c r="Q80" s="147">
        <v>54</v>
      </c>
      <c r="R80" s="149">
        <v>54</v>
      </c>
      <c r="S80" s="147">
        <v>49</v>
      </c>
      <c r="T80" s="147">
        <v>9</v>
      </c>
      <c r="U80" s="21">
        <v>5</v>
      </c>
    </row>
    <row r="81" spans="2:21" ht="34.5" customHeight="1" thickBot="1">
      <c r="B81" s="94" t="s">
        <v>157</v>
      </c>
      <c r="C81" s="156">
        <v>0</v>
      </c>
      <c r="D81" s="157">
        <v>0</v>
      </c>
      <c r="E81" s="158">
        <v>0</v>
      </c>
      <c r="F81" s="159">
        <v>0</v>
      </c>
      <c r="G81" s="160">
        <v>8</v>
      </c>
      <c r="H81" s="161">
        <v>13</v>
      </c>
      <c r="I81" s="159">
        <v>8</v>
      </c>
      <c r="J81" s="162">
        <v>13</v>
      </c>
      <c r="K81" s="156">
        <v>0</v>
      </c>
      <c r="L81" s="149">
        <v>0</v>
      </c>
      <c r="M81" s="156">
        <v>0</v>
      </c>
      <c r="N81" s="149">
        <v>0</v>
      </c>
      <c r="O81" s="156">
        <v>0</v>
      </c>
      <c r="P81" s="149">
        <v>0</v>
      </c>
      <c r="Q81" s="156">
        <v>0</v>
      </c>
      <c r="R81" s="149">
        <v>0</v>
      </c>
      <c r="S81" s="147">
        <v>0</v>
      </c>
      <c r="T81" s="147">
        <v>0</v>
      </c>
      <c r="U81" s="21">
        <v>0</v>
      </c>
    </row>
    <row r="82" spans="2:21" ht="34.5" customHeight="1" thickBot="1">
      <c r="B82" s="93" t="s">
        <v>55</v>
      </c>
      <c r="C82" s="165">
        <v>1620</v>
      </c>
      <c r="D82" s="142">
        <v>1717</v>
      </c>
      <c r="E82" s="165">
        <v>86</v>
      </c>
      <c r="F82" s="142">
        <v>109</v>
      </c>
      <c r="G82" s="167">
        <v>11</v>
      </c>
      <c r="H82" s="166">
        <v>16</v>
      </c>
      <c r="I82" s="141">
        <v>1717</v>
      </c>
      <c r="J82" s="166">
        <v>1842</v>
      </c>
      <c r="K82" s="165">
        <v>388</v>
      </c>
      <c r="L82" s="142">
        <v>442</v>
      </c>
      <c r="M82" s="165">
        <v>38</v>
      </c>
      <c r="N82" s="142">
        <v>43</v>
      </c>
      <c r="O82" s="167">
        <v>2</v>
      </c>
      <c r="P82" s="166">
        <v>2</v>
      </c>
      <c r="Q82" s="141">
        <v>427</v>
      </c>
      <c r="R82" s="166">
        <v>487</v>
      </c>
      <c r="S82" s="138">
        <v>432</v>
      </c>
      <c r="T82" s="138">
        <v>261</v>
      </c>
      <c r="U82" s="138">
        <v>48</v>
      </c>
    </row>
    <row r="84" ht="15.75">
      <c r="B84" s="127" t="s">
        <v>366</v>
      </c>
    </row>
    <row r="85" ht="13.5" thickBot="1"/>
    <row r="86" spans="2:21" ht="36.75" customHeight="1">
      <c r="B86" s="669" t="s">
        <v>158</v>
      </c>
      <c r="C86" s="725" t="s">
        <v>206</v>
      </c>
      <c r="D86" s="726"/>
      <c r="E86" s="726"/>
      <c r="F86" s="726"/>
      <c r="G86" s="726"/>
      <c r="H86" s="726"/>
      <c r="I86" s="726"/>
      <c r="J86" s="727"/>
      <c r="K86" s="726" t="s">
        <v>113</v>
      </c>
      <c r="L86" s="728"/>
      <c r="M86" s="728"/>
      <c r="N86" s="728"/>
      <c r="O86" s="728"/>
      <c r="P86" s="728"/>
      <c r="Q86" s="728"/>
      <c r="R86" s="729"/>
      <c r="S86" s="662" t="s">
        <v>102</v>
      </c>
      <c r="T86" s="662" t="s">
        <v>178</v>
      </c>
      <c r="U86" s="722" t="s">
        <v>147</v>
      </c>
    </row>
    <row r="87" spans="2:21" ht="30" customHeight="1">
      <c r="B87" s="670"/>
      <c r="C87" s="676" t="s">
        <v>50</v>
      </c>
      <c r="D87" s="677"/>
      <c r="E87" s="676" t="s">
        <v>141</v>
      </c>
      <c r="F87" s="677"/>
      <c r="G87" s="676" t="s">
        <v>57</v>
      </c>
      <c r="H87" s="677"/>
      <c r="I87" s="676" t="s">
        <v>70</v>
      </c>
      <c r="J87" s="677"/>
      <c r="K87" s="676" t="s">
        <v>50</v>
      </c>
      <c r="L87" s="677"/>
      <c r="M87" s="676" t="s">
        <v>141</v>
      </c>
      <c r="N87" s="677"/>
      <c r="O87" s="676" t="s">
        <v>57</v>
      </c>
      <c r="P87" s="677"/>
      <c r="Q87" s="676" t="s">
        <v>70</v>
      </c>
      <c r="R87" s="677"/>
      <c r="S87" s="663"/>
      <c r="T87" s="663"/>
      <c r="U87" s="723"/>
    </row>
    <row r="88" spans="2:21" ht="109.5" customHeight="1" thickBot="1">
      <c r="B88" s="661"/>
      <c r="C88" s="51" t="s">
        <v>53</v>
      </c>
      <c r="D88" s="79" t="s">
        <v>139</v>
      </c>
      <c r="E88" s="51" t="s">
        <v>53</v>
      </c>
      <c r="F88" s="79" t="s">
        <v>139</v>
      </c>
      <c r="G88" s="52" t="s">
        <v>53</v>
      </c>
      <c r="H88" s="77" t="s">
        <v>139</v>
      </c>
      <c r="I88" s="54" t="s">
        <v>53</v>
      </c>
      <c r="J88" s="82" t="s">
        <v>162</v>
      </c>
      <c r="K88" s="51" t="s">
        <v>53</v>
      </c>
      <c r="L88" s="79" t="s">
        <v>139</v>
      </c>
      <c r="M88" s="51" t="s">
        <v>53</v>
      </c>
      <c r="N88" s="79" t="s">
        <v>139</v>
      </c>
      <c r="O88" s="52" t="s">
        <v>53</v>
      </c>
      <c r="P88" s="77" t="s">
        <v>139</v>
      </c>
      <c r="Q88" s="54" t="s">
        <v>53</v>
      </c>
      <c r="R88" s="77" t="s">
        <v>139</v>
      </c>
      <c r="S88" s="664"/>
      <c r="T88" s="664"/>
      <c r="U88" s="724"/>
    </row>
    <row r="89" spans="2:21" ht="34.5" customHeight="1">
      <c r="B89" s="303" t="s">
        <v>138</v>
      </c>
      <c r="C89" s="209">
        <v>497</v>
      </c>
      <c r="D89" s="96">
        <v>594</v>
      </c>
      <c r="E89" s="97">
        <v>20</v>
      </c>
      <c r="F89" s="111">
        <v>26</v>
      </c>
      <c r="G89" s="34">
        <v>0</v>
      </c>
      <c r="H89" s="40">
        <v>0</v>
      </c>
      <c r="I89" s="97">
        <v>517</v>
      </c>
      <c r="J89" s="242">
        <v>620</v>
      </c>
      <c r="K89" s="34">
        <v>260</v>
      </c>
      <c r="L89" s="40">
        <v>314</v>
      </c>
      <c r="M89" s="97">
        <v>15</v>
      </c>
      <c r="N89" s="111">
        <v>21</v>
      </c>
      <c r="O89" s="34">
        <v>0</v>
      </c>
      <c r="P89" s="40">
        <v>0</v>
      </c>
      <c r="Q89" s="34">
        <v>275</v>
      </c>
      <c r="R89" s="40">
        <v>335</v>
      </c>
      <c r="S89" s="302">
        <v>275</v>
      </c>
      <c r="T89" s="98">
        <v>21</v>
      </c>
      <c r="U89" s="98">
        <v>36</v>
      </c>
    </row>
    <row r="90" spans="2:21" ht="34.5" customHeight="1">
      <c r="B90" s="87" t="s">
        <v>142</v>
      </c>
      <c r="C90" s="209">
        <v>161</v>
      </c>
      <c r="D90" s="96">
        <v>197</v>
      </c>
      <c r="E90" s="209">
        <v>28</v>
      </c>
      <c r="F90" s="108">
        <v>37</v>
      </c>
      <c r="G90" s="206">
        <v>0</v>
      </c>
      <c r="H90" s="96">
        <v>0</v>
      </c>
      <c r="I90" s="209">
        <v>189</v>
      </c>
      <c r="J90" s="207">
        <v>234</v>
      </c>
      <c r="K90" s="206">
        <v>75</v>
      </c>
      <c r="L90" s="96">
        <v>93</v>
      </c>
      <c r="M90" s="209">
        <v>15</v>
      </c>
      <c r="N90" s="108">
        <v>18</v>
      </c>
      <c r="O90" s="206">
        <v>0</v>
      </c>
      <c r="P90" s="96">
        <v>0</v>
      </c>
      <c r="Q90" s="206">
        <v>90</v>
      </c>
      <c r="R90" s="96">
        <v>111</v>
      </c>
      <c r="S90" s="63">
        <v>90</v>
      </c>
      <c r="T90" s="63">
        <v>9</v>
      </c>
      <c r="U90" s="63">
        <v>15</v>
      </c>
    </row>
    <row r="91" spans="2:21" ht="34.5" customHeight="1">
      <c r="B91" s="87" t="s">
        <v>143</v>
      </c>
      <c r="C91" s="209">
        <v>208</v>
      </c>
      <c r="D91" s="96">
        <v>213</v>
      </c>
      <c r="E91" s="209">
        <v>6</v>
      </c>
      <c r="F91" s="108">
        <v>6</v>
      </c>
      <c r="G91" s="206">
        <v>0</v>
      </c>
      <c r="H91" s="96">
        <v>0</v>
      </c>
      <c r="I91" s="209">
        <v>214</v>
      </c>
      <c r="J91" s="96">
        <v>219</v>
      </c>
      <c r="K91" s="206">
        <v>133</v>
      </c>
      <c r="L91" s="96">
        <v>137</v>
      </c>
      <c r="M91" s="209">
        <v>4</v>
      </c>
      <c r="N91" s="108">
        <v>4</v>
      </c>
      <c r="O91" s="206">
        <v>0</v>
      </c>
      <c r="P91" s="96">
        <v>0</v>
      </c>
      <c r="Q91" s="206">
        <v>137</v>
      </c>
      <c r="R91" s="96">
        <v>141</v>
      </c>
      <c r="S91" s="63">
        <v>136</v>
      </c>
      <c r="T91" s="63">
        <v>6</v>
      </c>
      <c r="U91" s="63">
        <v>5</v>
      </c>
    </row>
    <row r="92" spans="2:21" ht="34.5" customHeight="1">
      <c r="B92" s="87" t="s">
        <v>144</v>
      </c>
      <c r="C92" s="222">
        <v>251</v>
      </c>
      <c r="D92" s="207">
        <v>307</v>
      </c>
      <c r="E92" s="209">
        <v>6</v>
      </c>
      <c r="F92" s="108">
        <v>11</v>
      </c>
      <c r="G92" s="206">
        <v>2</v>
      </c>
      <c r="H92" s="96">
        <v>2</v>
      </c>
      <c r="I92" s="209">
        <v>259</v>
      </c>
      <c r="J92" s="241">
        <v>320</v>
      </c>
      <c r="K92" s="206">
        <v>62</v>
      </c>
      <c r="L92" s="96">
        <v>71</v>
      </c>
      <c r="M92" s="209">
        <v>0</v>
      </c>
      <c r="N92" s="108">
        <v>0</v>
      </c>
      <c r="O92" s="206">
        <v>0</v>
      </c>
      <c r="P92" s="96">
        <v>0</v>
      </c>
      <c r="Q92" s="206">
        <v>62</v>
      </c>
      <c r="R92" s="96">
        <v>71</v>
      </c>
      <c r="S92" s="301">
        <v>63</v>
      </c>
      <c r="T92" s="63">
        <v>2</v>
      </c>
      <c r="U92" s="63">
        <v>5</v>
      </c>
    </row>
    <row r="93" spans="2:21" ht="34.5" customHeight="1">
      <c r="B93" s="304" t="s">
        <v>145</v>
      </c>
      <c r="C93" s="222">
        <v>407</v>
      </c>
      <c r="D93" s="207">
        <v>413</v>
      </c>
      <c r="E93" s="222">
        <v>26</v>
      </c>
      <c r="F93" s="109">
        <v>27</v>
      </c>
      <c r="G93" s="4">
        <v>0</v>
      </c>
      <c r="H93" s="207">
        <v>0</v>
      </c>
      <c r="I93" s="209">
        <v>433</v>
      </c>
      <c r="J93" s="96">
        <v>440</v>
      </c>
      <c r="K93" s="4">
        <v>113</v>
      </c>
      <c r="L93" s="207">
        <v>116</v>
      </c>
      <c r="M93" s="222">
        <v>6</v>
      </c>
      <c r="N93" s="109">
        <v>6</v>
      </c>
      <c r="O93" s="4">
        <v>0</v>
      </c>
      <c r="P93" s="207">
        <v>0</v>
      </c>
      <c r="Q93" s="4">
        <v>119</v>
      </c>
      <c r="R93" s="207">
        <v>122</v>
      </c>
      <c r="S93" s="208">
        <v>121</v>
      </c>
      <c r="T93" s="208">
        <v>10</v>
      </c>
      <c r="U93" s="208">
        <v>9</v>
      </c>
    </row>
    <row r="94" spans="2:21" ht="34.5" customHeight="1" thickBot="1">
      <c r="B94" s="305" t="s">
        <v>157</v>
      </c>
      <c r="C94" s="7">
        <v>6</v>
      </c>
      <c r="D94" s="212">
        <v>6</v>
      </c>
      <c r="E94" s="240">
        <v>0</v>
      </c>
      <c r="F94" s="112">
        <v>0</v>
      </c>
      <c r="G94" s="104">
        <v>12</v>
      </c>
      <c r="H94" s="212">
        <v>50</v>
      </c>
      <c r="I94" s="209">
        <v>18</v>
      </c>
      <c r="J94" s="107">
        <v>51</v>
      </c>
      <c r="K94" s="7">
        <v>0</v>
      </c>
      <c r="L94" s="70">
        <v>0</v>
      </c>
      <c r="M94" s="240">
        <v>0</v>
      </c>
      <c r="N94" s="112">
        <v>0</v>
      </c>
      <c r="O94" s="104">
        <v>0</v>
      </c>
      <c r="P94" s="212">
        <v>0</v>
      </c>
      <c r="Q94" s="112">
        <v>0</v>
      </c>
      <c r="R94" s="212">
        <v>0</v>
      </c>
      <c r="S94" s="215">
        <v>0</v>
      </c>
      <c r="T94" s="215">
        <v>0</v>
      </c>
      <c r="U94" s="215">
        <v>0</v>
      </c>
    </row>
    <row r="95" spans="2:21" ht="34.5" customHeight="1" thickBot="1">
      <c r="B95" s="93" t="s">
        <v>55</v>
      </c>
      <c r="C95" s="181">
        <f>SUM(C89:C94)</f>
        <v>1530</v>
      </c>
      <c r="D95" s="285">
        <f>SUM(D89:D94)</f>
        <v>1730</v>
      </c>
      <c r="E95" s="181">
        <f aca="true" t="shared" si="4" ref="E95:U95">SUM(E89:E94)</f>
        <v>86</v>
      </c>
      <c r="F95" s="285">
        <f t="shared" si="4"/>
        <v>107</v>
      </c>
      <c r="G95" s="213">
        <f t="shared" si="4"/>
        <v>14</v>
      </c>
      <c r="H95" s="214">
        <f t="shared" si="4"/>
        <v>52</v>
      </c>
      <c r="I95" s="213">
        <f t="shared" si="4"/>
        <v>1630</v>
      </c>
      <c r="J95" s="214">
        <f t="shared" si="4"/>
        <v>1884</v>
      </c>
      <c r="K95" s="213">
        <f t="shared" si="4"/>
        <v>643</v>
      </c>
      <c r="L95" s="214">
        <f t="shared" si="4"/>
        <v>731</v>
      </c>
      <c r="M95" s="181">
        <f t="shared" si="4"/>
        <v>40</v>
      </c>
      <c r="N95" s="285">
        <f t="shared" si="4"/>
        <v>49</v>
      </c>
      <c r="O95" s="213">
        <f t="shared" si="4"/>
        <v>0</v>
      </c>
      <c r="P95" s="214">
        <f t="shared" si="4"/>
        <v>0</v>
      </c>
      <c r="Q95" s="213">
        <f t="shared" si="4"/>
        <v>683</v>
      </c>
      <c r="R95" s="214">
        <f t="shared" si="4"/>
        <v>780</v>
      </c>
      <c r="S95" s="181">
        <f t="shared" si="4"/>
        <v>685</v>
      </c>
      <c r="T95" s="181">
        <f t="shared" si="4"/>
        <v>48</v>
      </c>
      <c r="U95" s="122">
        <f t="shared" si="4"/>
        <v>70</v>
      </c>
    </row>
    <row r="97" spans="2:21" ht="15.75">
      <c r="B97" s="668" t="s">
        <v>393</v>
      </c>
      <c r="C97" s="668"/>
      <c r="D97" s="668"/>
      <c r="E97" s="668"/>
      <c r="F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</row>
    <row r="98" ht="13.5" thickBot="1"/>
    <row r="99" spans="2:21" ht="36.75" customHeight="1">
      <c r="B99" s="669" t="s">
        <v>158</v>
      </c>
      <c r="C99" s="725" t="s">
        <v>206</v>
      </c>
      <c r="D99" s="726"/>
      <c r="E99" s="726"/>
      <c r="F99" s="726"/>
      <c r="G99" s="726"/>
      <c r="H99" s="726"/>
      <c r="I99" s="726"/>
      <c r="J99" s="727"/>
      <c r="K99" s="726" t="s">
        <v>113</v>
      </c>
      <c r="L99" s="728"/>
      <c r="M99" s="728"/>
      <c r="N99" s="728"/>
      <c r="O99" s="728"/>
      <c r="P99" s="728"/>
      <c r="Q99" s="728"/>
      <c r="R99" s="729"/>
      <c r="S99" s="662" t="s">
        <v>102</v>
      </c>
      <c r="T99" s="662" t="s">
        <v>178</v>
      </c>
      <c r="U99" s="722" t="s">
        <v>147</v>
      </c>
    </row>
    <row r="100" spans="2:21" ht="30" customHeight="1">
      <c r="B100" s="670"/>
      <c r="C100" s="676" t="s">
        <v>50</v>
      </c>
      <c r="D100" s="677"/>
      <c r="E100" s="676" t="s">
        <v>141</v>
      </c>
      <c r="F100" s="677"/>
      <c r="G100" s="676" t="s">
        <v>57</v>
      </c>
      <c r="H100" s="677"/>
      <c r="I100" s="676" t="s">
        <v>70</v>
      </c>
      <c r="J100" s="677"/>
      <c r="K100" s="676" t="s">
        <v>50</v>
      </c>
      <c r="L100" s="677"/>
      <c r="M100" s="676" t="s">
        <v>141</v>
      </c>
      <c r="N100" s="677"/>
      <c r="O100" s="676" t="s">
        <v>57</v>
      </c>
      <c r="P100" s="677"/>
      <c r="Q100" s="676" t="s">
        <v>70</v>
      </c>
      <c r="R100" s="677"/>
      <c r="S100" s="663"/>
      <c r="T100" s="663"/>
      <c r="U100" s="723"/>
    </row>
    <row r="101" spans="2:21" ht="109.5" customHeight="1" thickBot="1">
      <c r="B101" s="661"/>
      <c r="C101" s="51" t="s">
        <v>53</v>
      </c>
      <c r="D101" s="79" t="s">
        <v>139</v>
      </c>
      <c r="E101" s="51" t="s">
        <v>53</v>
      </c>
      <c r="F101" s="79" t="s">
        <v>139</v>
      </c>
      <c r="G101" s="52" t="s">
        <v>53</v>
      </c>
      <c r="H101" s="77" t="s">
        <v>139</v>
      </c>
      <c r="I101" s="54" t="s">
        <v>53</v>
      </c>
      <c r="J101" s="82" t="s">
        <v>162</v>
      </c>
      <c r="K101" s="51" t="s">
        <v>53</v>
      </c>
      <c r="L101" s="79" t="s">
        <v>139</v>
      </c>
      <c r="M101" s="51" t="s">
        <v>53</v>
      </c>
      <c r="N101" s="79" t="s">
        <v>139</v>
      </c>
      <c r="O101" s="52" t="s">
        <v>53</v>
      </c>
      <c r="P101" s="77" t="s">
        <v>139</v>
      </c>
      <c r="Q101" s="54" t="s">
        <v>53</v>
      </c>
      <c r="R101" s="77" t="s">
        <v>139</v>
      </c>
      <c r="S101" s="664"/>
      <c r="T101" s="664"/>
      <c r="U101" s="724"/>
    </row>
    <row r="102" spans="2:21" ht="34.5" customHeight="1">
      <c r="B102" s="303" t="s">
        <v>138</v>
      </c>
      <c r="C102" s="209">
        <f>+C10+C24+C37+C50+C63+C76+C89</f>
        <v>3612</v>
      </c>
      <c r="D102" s="543">
        <f aca="true" t="shared" si="5" ref="D102:U102">+D10+D24+D37+D50+D63+D76+D89</f>
        <v>2753</v>
      </c>
      <c r="E102" s="97">
        <f t="shared" si="5"/>
        <v>91</v>
      </c>
      <c r="F102" s="111">
        <f t="shared" si="5"/>
        <v>110</v>
      </c>
      <c r="G102" s="34">
        <f t="shared" si="5"/>
        <v>50</v>
      </c>
      <c r="H102" s="40">
        <f t="shared" si="5"/>
        <v>40</v>
      </c>
      <c r="I102" s="97">
        <f t="shared" si="5"/>
        <v>3754</v>
      </c>
      <c r="J102" s="242">
        <f t="shared" si="5"/>
        <v>2903</v>
      </c>
      <c r="K102" s="34">
        <f t="shared" si="5"/>
        <v>1501</v>
      </c>
      <c r="L102" s="40">
        <f t="shared" si="5"/>
        <v>1733</v>
      </c>
      <c r="M102" s="97">
        <f t="shared" si="5"/>
        <v>56</v>
      </c>
      <c r="N102" s="111">
        <f t="shared" si="5"/>
        <v>75</v>
      </c>
      <c r="O102" s="34">
        <f t="shared" si="5"/>
        <v>23</v>
      </c>
      <c r="P102" s="40">
        <f t="shared" si="5"/>
        <v>33</v>
      </c>
      <c r="Q102" s="34">
        <f t="shared" si="5"/>
        <v>1580</v>
      </c>
      <c r="R102" s="40">
        <f t="shared" si="5"/>
        <v>1836</v>
      </c>
      <c r="S102" s="302">
        <f t="shared" si="5"/>
        <v>1580</v>
      </c>
      <c r="T102" s="98">
        <f t="shared" si="5"/>
        <v>304</v>
      </c>
      <c r="U102" s="98">
        <f t="shared" si="5"/>
        <v>114</v>
      </c>
    </row>
    <row r="103" spans="2:21" ht="34.5" customHeight="1">
      <c r="B103" s="87" t="s">
        <v>142</v>
      </c>
      <c r="C103" s="209">
        <f>+C11+C25+C38+C51+C64+C77+C90</f>
        <v>1323</v>
      </c>
      <c r="D103" s="543">
        <f aca="true" t="shared" si="6" ref="D103:U103">+D11+D25+D38+D51+D64+D77+D90</f>
        <v>1513</v>
      </c>
      <c r="E103" s="209">
        <f t="shared" si="6"/>
        <v>191</v>
      </c>
      <c r="F103" s="108">
        <f t="shared" si="6"/>
        <v>241</v>
      </c>
      <c r="G103" s="206">
        <f t="shared" si="6"/>
        <v>11</v>
      </c>
      <c r="H103" s="96">
        <f t="shared" si="6"/>
        <v>35</v>
      </c>
      <c r="I103" s="209">
        <f t="shared" si="6"/>
        <v>1526</v>
      </c>
      <c r="J103" s="207">
        <f t="shared" si="6"/>
        <v>1789</v>
      </c>
      <c r="K103" s="206">
        <f t="shared" si="6"/>
        <v>769</v>
      </c>
      <c r="L103" s="96">
        <f t="shared" si="6"/>
        <v>926</v>
      </c>
      <c r="M103" s="209">
        <f t="shared" si="6"/>
        <v>128</v>
      </c>
      <c r="N103" s="108">
        <f t="shared" si="6"/>
        <v>162</v>
      </c>
      <c r="O103" s="206">
        <f t="shared" si="6"/>
        <v>7</v>
      </c>
      <c r="P103" s="96">
        <f t="shared" si="6"/>
        <v>33</v>
      </c>
      <c r="Q103" s="206">
        <f t="shared" si="6"/>
        <v>905</v>
      </c>
      <c r="R103" s="96">
        <f t="shared" si="6"/>
        <v>1112</v>
      </c>
      <c r="S103" s="63">
        <f t="shared" si="6"/>
        <v>930</v>
      </c>
      <c r="T103" s="63">
        <f t="shared" si="6"/>
        <v>308</v>
      </c>
      <c r="U103" s="63">
        <f t="shared" si="6"/>
        <v>107</v>
      </c>
    </row>
    <row r="104" spans="2:21" ht="34.5" customHeight="1">
      <c r="B104" s="87" t="s">
        <v>143</v>
      </c>
      <c r="C104" s="209">
        <f>+C12+C26+C39+C52+C65+C78+C91</f>
        <v>1551</v>
      </c>
      <c r="D104" s="543">
        <f aca="true" t="shared" si="7" ref="D104:U104">+D12+D26+D39+D52+D65+D78+D91</f>
        <v>1076</v>
      </c>
      <c r="E104" s="209">
        <f t="shared" si="7"/>
        <v>38</v>
      </c>
      <c r="F104" s="108">
        <f t="shared" si="7"/>
        <v>27</v>
      </c>
      <c r="G104" s="206">
        <f t="shared" si="7"/>
        <v>5</v>
      </c>
      <c r="H104" s="96">
        <f t="shared" si="7"/>
        <v>7</v>
      </c>
      <c r="I104" s="209">
        <f t="shared" si="7"/>
        <v>1594</v>
      </c>
      <c r="J104" s="96">
        <f t="shared" si="7"/>
        <v>1110</v>
      </c>
      <c r="K104" s="206">
        <f t="shared" si="7"/>
        <v>635</v>
      </c>
      <c r="L104" s="96">
        <f t="shared" si="7"/>
        <v>634</v>
      </c>
      <c r="M104" s="209">
        <f t="shared" si="7"/>
        <v>15</v>
      </c>
      <c r="N104" s="108">
        <f t="shared" si="7"/>
        <v>15</v>
      </c>
      <c r="O104" s="206">
        <f t="shared" si="7"/>
        <v>0</v>
      </c>
      <c r="P104" s="96">
        <f t="shared" si="7"/>
        <v>5</v>
      </c>
      <c r="Q104" s="206">
        <f t="shared" si="7"/>
        <v>651</v>
      </c>
      <c r="R104" s="96">
        <f t="shared" si="7"/>
        <v>654</v>
      </c>
      <c r="S104" s="63">
        <f t="shared" si="7"/>
        <v>649</v>
      </c>
      <c r="T104" s="63">
        <f t="shared" si="7"/>
        <v>93</v>
      </c>
      <c r="U104" s="63">
        <f t="shared" si="7"/>
        <v>41</v>
      </c>
    </row>
    <row r="105" spans="2:21" ht="34.5" customHeight="1">
      <c r="B105" s="87" t="s">
        <v>144</v>
      </c>
      <c r="C105" s="222">
        <f>+C13+C27+C40+C53+C66+C79+C92</f>
        <v>2498</v>
      </c>
      <c r="D105" s="544">
        <f aca="true" t="shared" si="8" ref="D105:U105">+D13+D27+D40+D53+D66+D79+D92</f>
        <v>1570</v>
      </c>
      <c r="E105" s="209">
        <f t="shared" si="8"/>
        <v>131</v>
      </c>
      <c r="F105" s="108">
        <f t="shared" si="8"/>
        <v>43</v>
      </c>
      <c r="G105" s="206">
        <f t="shared" si="8"/>
        <v>41</v>
      </c>
      <c r="H105" s="96">
        <f t="shared" si="8"/>
        <v>78</v>
      </c>
      <c r="I105" s="209">
        <f t="shared" si="8"/>
        <v>2673</v>
      </c>
      <c r="J105" s="241">
        <f t="shared" si="8"/>
        <v>1691</v>
      </c>
      <c r="K105" s="206">
        <f t="shared" si="8"/>
        <v>396</v>
      </c>
      <c r="L105" s="96">
        <f t="shared" si="8"/>
        <v>402</v>
      </c>
      <c r="M105" s="209">
        <f t="shared" si="8"/>
        <v>4</v>
      </c>
      <c r="N105" s="108">
        <f t="shared" si="8"/>
        <v>4</v>
      </c>
      <c r="O105" s="206">
        <f t="shared" si="8"/>
        <v>0</v>
      </c>
      <c r="P105" s="96">
        <f t="shared" si="8"/>
        <v>0</v>
      </c>
      <c r="Q105" s="206">
        <f t="shared" si="8"/>
        <v>400</v>
      </c>
      <c r="R105" s="96">
        <f t="shared" si="8"/>
        <v>406</v>
      </c>
      <c r="S105" s="301">
        <f t="shared" si="8"/>
        <v>391</v>
      </c>
      <c r="T105" s="63">
        <f t="shared" si="8"/>
        <v>59</v>
      </c>
      <c r="U105" s="63">
        <f t="shared" si="8"/>
        <v>18</v>
      </c>
    </row>
    <row r="106" spans="2:21" ht="34.5" customHeight="1">
      <c r="B106" s="304" t="s">
        <v>145</v>
      </c>
      <c r="C106" s="222">
        <f>+C14+C28+C41+C54+C67+C80+C93</f>
        <v>3811</v>
      </c>
      <c r="D106" s="544">
        <f aca="true" t="shared" si="9" ref="D106:U106">+D14+D28+D41+D54+D67+D80+D93</f>
        <v>1927</v>
      </c>
      <c r="E106" s="222">
        <f t="shared" si="9"/>
        <v>131</v>
      </c>
      <c r="F106" s="109">
        <f t="shared" si="9"/>
        <v>96</v>
      </c>
      <c r="G106" s="4">
        <f t="shared" si="9"/>
        <v>64</v>
      </c>
      <c r="H106" s="207">
        <f t="shared" si="9"/>
        <v>127</v>
      </c>
      <c r="I106" s="209">
        <f t="shared" si="9"/>
        <v>4006</v>
      </c>
      <c r="J106" s="96">
        <f t="shared" si="9"/>
        <v>2150</v>
      </c>
      <c r="K106" s="4">
        <f t="shared" si="9"/>
        <v>662</v>
      </c>
      <c r="L106" s="207">
        <f t="shared" si="9"/>
        <v>674</v>
      </c>
      <c r="M106" s="222">
        <f t="shared" si="9"/>
        <v>42</v>
      </c>
      <c r="N106" s="109">
        <f t="shared" si="9"/>
        <v>42</v>
      </c>
      <c r="O106" s="4">
        <f t="shared" si="9"/>
        <v>3</v>
      </c>
      <c r="P106" s="207">
        <f t="shared" si="9"/>
        <v>10</v>
      </c>
      <c r="Q106" s="4">
        <f t="shared" si="9"/>
        <v>707</v>
      </c>
      <c r="R106" s="207">
        <f t="shared" si="9"/>
        <v>722</v>
      </c>
      <c r="S106" s="208">
        <f t="shared" si="9"/>
        <v>692</v>
      </c>
      <c r="T106" s="208">
        <f t="shared" si="9"/>
        <v>127</v>
      </c>
      <c r="U106" s="208">
        <f t="shared" si="9"/>
        <v>57</v>
      </c>
    </row>
    <row r="107" spans="2:21" ht="34.5" customHeight="1" thickBot="1">
      <c r="B107" s="305" t="s">
        <v>157</v>
      </c>
      <c r="C107" s="7">
        <f aca="true" t="shared" si="10" ref="C107:R107">+C15+C29+C42+C55+C68+C81+C94</f>
        <v>9</v>
      </c>
      <c r="D107" s="546">
        <f t="shared" si="10"/>
        <v>9</v>
      </c>
      <c r="E107" s="240">
        <f t="shared" si="10"/>
        <v>0</v>
      </c>
      <c r="F107" s="112">
        <f t="shared" si="10"/>
        <v>0</v>
      </c>
      <c r="G107" s="104">
        <f t="shared" si="10"/>
        <v>66</v>
      </c>
      <c r="H107" s="212">
        <f t="shared" si="10"/>
        <v>170</v>
      </c>
      <c r="I107" s="209">
        <f t="shared" si="10"/>
        <v>75</v>
      </c>
      <c r="J107" s="107">
        <f t="shared" si="10"/>
        <v>174</v>
      </c>
      <c r="K107" s="7">
        <f t="shared" si="10"/>
        <v>2</v>
      </c>
      <c r="L107" s="70">
        <f t="shared" si="10"/>
        <v>3</v>
      </c>
      <c r="M107" s="240">
        <f t="shared" si="10"/>
        <v>0</v>
      </c>
      <c r="N107" s="112">
        <f t="shared" si="10"/>
        <v>0</v>
      </c>
      <c r="O107" s="104">
        <f t="shared" si="10"/>
        <v>12</v>
      </c>
      <c r="P107" s="212">
        <f t="shared" si="10"/>
        <v>34</v>
      </c>
      <c r="Q107" s="112">
        <f t="shared" si="10"/>
        <v>14</v>
      </c>
      <c r="R107" s="212">
        <f t="shared" si="10"/>
        <v>37</v>
      </c>
      <c r="S107" s="215">
        <f>+S15+S29+S42+S55+S68+S81+S94</f>
        <v>14</v>
      </c>
      <c r="T107" s="215">
        <f>+T15+T29+T42+T55+T68+T81+T94</f>
        <v>5</v>
      </c>
      <c r="U107" s="215">
        <f>+U15+U29+U42+U55+U68+U81+U94</f>
        <v>1</v>
      </c>
    </row>
    <row r="108" spans="2:21" ht="34.5" customHeight="1" thickBot="1">
      <c r="B108" s="651" t="s">
        <v>55</v>
      </c>
      <c r="C108" s="652">
        <f aca="true" t="shared" si="11" ref="C108:U108">+C16+C30+C43+C56+C69+C82+C95</f>
        <v>12804</v>
      </c>
      <c r="D108" s="653">
        <f t="shared" si="11"/>
        <v>8848</v>
      </c>
      <c r="E108" s="652">
        <f t="shared" si="11"/>
        <v>582</v>
      </c>
      <c r="F108" s="654">
        <f t="shared" si="11"/>
        <v>517</v>
      </c>
      <c r="G108" s="655">
        <f t="shared" si="11"/>
        <v>237</v>
      </c>
      <c r="H108" s="656">
        <f t="shared" si="11"/>
        <v>457</v>
      </c>
      <c r="I108" s="655">
        <f t="shared" si="11"/>
        <v>13628</v>
      </c>
      <c r="J108" s="656">
        <f t="shared" si="11"/>
        <v>9817</v>
      </c>
      <c r="K108" s="655">
        <f t="shared" si="11"/>
        <v>3965</v>
      </c>
      <c r="L108" s="656">
        <f t="shared" si="11"/>
        <v>4372</v>
      </c>
      <c r="M108" s="652">
        <f t="shared" si="11"/>
        <v>245</v>
      </c>
      <c r="N108" s="654">
        <f t="shared" si="11"/>
        <v>298</v>
      </c>
      <c r="O108" s="655">
        <f t="shared" si="11"/>
        <v>45</v>
      </c>
      <c r="P108" s="656">
        <f t="shared" si="11"/>
        <v>115</v>
      </c>
      <c r="Q108" s="655">
        <f t="shared" si="11"/>
        <v>4257</v>
      </c>
      <c r="R108" s="656">
        <f t="shared" si="11"/>
        <v>4767</v>
      </c>
      <c r="S108" s="652">
        <f t="shared" si="11"/>
        <v>4256</v>
      </c>
      <c r="T108" s="652">
        <f t="shared" si="11"/>
        <v>896</v>
      </c>
      <c r="U108" s="659">
        <f t="shared" si="11"/>
        <v>338</v>
      </c>
    </row>
  </sheetData>
  <mergeCells count="114">
    <mergeCell ref="B97:U97"/>
    <mergeCell ref="T34:T36"/>
    <mergeCell ref="U34:U36"/>
    <mergeCell ref="C35:D35"/>
    <mergeCell ref="E35:F35"/>
    <mergeCell ref="G35:H35"/>
    <mergeCell ref="I35:J35"/>
    <mergeCell ref="K35:L35"/>
    <mergeCell ref="M35:N35"/>
    <mergeCell ref="O35:P35"/>
    <mergeCell ref="Q35:R35"/>
    <mergeCell ref="B34:B36"/>
    <mergeCell ref="C34:J34"/>
    <mergeCell ref="K34:R34"/>
    <mergeCell ref="S34:S36"/>
    <mergeCell ref="T21:T23"/>
    <mergeCell ref="U21:U23"/>
    <mergeCell ref="C22:D22"/>
    <mergeCell ref="E22:F22"/>
    <mergeCell ref="G22:H22"/>
    <mergeCell ref="I22:J22"/>
    <mergeCell ref="K22:L22"/>
    <mergeCell ref="M22:N22"/>
    <mergeCell ref="O22:P22"/>
    <mergeCell ref="Q22:R22"/>
    <mergeCell ref="B21:B23"/>
    <mergeCell ref="C21:J21"/>
    <mergeCell ref="K21:R21"/>
    <mergeCell ref="S21:S23"/>
    <mergeCell ref="O8:P8"/>
    <mergeCell ref="K7:R7"/>
    <mergeCell ref="B3:U3"/>
    <mergeCell ref="Q8:R8"/>
    <mergeCell ref="U7:U9"/>
    <mergeCell ref="B7:B9"/>
    <mergeCell ref="S7:S9"/>
    <mergeCell ref="T7:T9"/>
    <mergeCell ref="G8:H8"/>
    <mergeCell ref="M8:N8"/>
    <mergeCell ref="K8:L8"/>
    <mergeCell ref="I8:J8"/>
    <mergeCell ref="C7:J7"/>
    <mergeCell ref="C8:D8"/>
    <mergeCell ref="E8:F8"/>
    <mergeCell ref="B47:B49"/>
    <mergeCell ref="C47:J47"/>
    <mergeCell ref="K47:R47"/>
    <mergeCell ref="S47:S49"/>
    <mergeCell ref="T47:T49"/>
    <mergeCell ref="U47:U49"/>
    <mergeCell ref="C48:D48"/>
    <mergeCell ref="E48:F48"/>
    <mergeCell ref="G48:H48"/>
    <mergeCell ref="I48:J48"/>
    <mergeCell ref="K48:L48"/>
    <mergeCell ref="M48:N48"/>
    <mergeCell ref="O48:P48"/>
    <mergeCell ref="Q48:R48"/>
    <mergeCell ref="B60:B62"/>
    <mergeCell ref="C60:J60"/>
    <mergeCell ref="K60:R60"/>
    <mergeCell ref="S60:S62"/>
    <mergeCell ref="T60:T62"/>
    <mergeCell ref="U60:U62"/>
    <mergeCell ref="C61:D61"/>
    <mergeCell ref="E61:F61"/>
    <mergeCell ref="G61:H61"/>
    <mergeCell ref="I61:J61"/>
    <mergeCell ref="K61:L61"/>
    <mergeCell ref="M61:N61"/>
    <mergeCell ref="O61:P61"/>
    <mergeCell ref="Q61:R61"/>
    <mergeCell ref="B73:B75"/>
    <mergeCell ref="C73:J73"/>
    <mergeCell ref="K73:R73"/>
    <mergeCell ref="S73:S75"/>
    <mergeCell ref="T73:T75"/>
    <mergeCell ref="U73:U75"/>
    <mergeCell ref="C74:D74"/>
    <mergeCell ref="E74:F74"/>
    <mergeCell ref="G74:H74"/>
    <mergeCell ref="I74:J74"/>
    <mergeCell ref="K74:L74"/>
    <mergeCell ref="M74:N74"/>
    <mergeCell ref="O74:P74"/>
    <mergeCell ref="Q74:R74"/>
    <mergeCell ref="B86:B88"/>
    <mergeCell ref="C86:J86"/>
    <mergeCell ref="K86:R86"/>
    <mergeCell ref="S86:S88"/>
    <mergeCell ref="T86:T88"/>
    <mergeCell ref="U86:U88"/>
    <mergeCell ref="C87:D87"/>
    <mergeCell ref="E87:F87"/>
    <mergeCell ref="G87:H87"/>
    <mergeCell ref="I87:J87"/>
    <mergeCell ref="K87:L87"/>
    <mergeCell ref="M87:N87"/>
    <mergeCell ref="O87:P87"/>
    <mergeCell ref="Q87:R87"/>
    <mergeCell ref="B99:B101"/>
    <mergeCell ref="C99:J99"/>
    <mergeCell ref="K99:R99"/>
    <mergeCell ref="S99:S101"/>
    <mergeCell ref="T99:T101"/>
    <mergeCell ref="U99:U101"/>
    <mergeCell ref="C100:D100"/>
    <mergeCell ref="E100:F100"/>
    <mergeCell ref="G100:H100"/>
    <mergeCell ref="I100:J100"/>
    <mergeCell ref="K100:L100"/>
    <mergeCell ref="M100:N100"/>
    <mergeCell ref="O100:P100"/>
    <mergeCell ref="Q100:R100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 paperSize="9" scale="90" r:id="rId1"/>
  <rowBreaks count="7" manualBreakCount="7">
    <brk id="17" max="20" man="1"/>
    <brk id="31" max="20" man="1"/>
    <brk id="44" max="20" man="1"/>
    <brk id="57" max="20" man="1"/>
    <brk id="70" max="20" man="1"/>
    <brk id="83" max="20" man="1"/>
    <brk id="96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52"/>
  <dimension ref="B3:AD116"/>
  <sheetViews>
    <sheetView zoomScale="75" zoomScaleNormal="75" workbookViewId="0" topLeftCell="A104">
      <selection activeCell="B104" sqref="B104"/>
    </sheetView>
  </sheetViews>
  <sheetFormatPr defaultColWidth="9.00390625" defaultRowHeight="12.75"/>
  <cols>
    <col min="1" max="1" width="1.37890625" style="0" customWidth="1"/>
    <col min="2" max="2" width="32.375" style="0" customWidth="1"/>
    <col min="3" max="3" width="8.75390625" style="0" customWidth="1"/>
    <col min="4" max="4" width="8.625" style="0" customWidth="1"/>
    <col min="5" max="5" width="6.00390625" style="0" customWidth="1"/>
    <col min="6" max="6" width="8.75390625" style="0" customWidth="1"/>
    <col min="7" max="7" width="7.75390625" style="0" customWidth="1"/>
    <col min="8" max="8" width="5.75390625" style="0" customWidth="1"/>
    <col min="9" max="9" width="6.125" style="0" customWidth="1"/>
    <col min="10" max="10" width="8.75390625" style="0" customWidth="1"/>
    <col min="11" max="11" width="5.625" style="0" customWidth="1"/>
    <col min="12" max="12" width="5.00390625" style="0" customWidth="1"/>
    <col min="14" max="14" width="5.75390625" style="0" customWidth="1"/>
    <col min="15" max="15" width="5.00390625" style="0" customWidth="1"/>
    <col min="16" max="16" width="7.625" style="0" customWidth="1"/>
    <col min="17" max="17" width="7.125" style="0" customWidth="1"/>
    <col min="18" max="18" width="5.75390625" style="0" customWidth="1"/>
    <col min="19" max="19" width="6.125" style="0" customWidth="1"/>
    <col min="20" max="20" width="8.75390625" style="0" customWidth="1"/>
    <col min="21" max="21" width="5.75390625" style="0" customWidth="1"/>
    <col min="22" max="22" width="6.375" style="0" customWidth="1"/>
    <col min="23" max="23" width="16.125" style="0" customWidth="1"/>
    <col min="24" max="24" width="2.00390625" style="0" customWidth="1"/>
  </cols>
  <sheetData>
    <row r="3" spans="2:23" ht="43.5" customHeight="1">
      <c r="B3" s="678" t="s">
        <v>226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</row>
    <row r="4" ht="7.5" customHeight="1"/>
    <row r="5" spans="2:20" ht="12.75">
      <c r="B5" s="555" t="s">
        <v>238</v>
      </c>
      <c r="J5" s="61"/>
      <c r="K5" s="61"/>
      <c r="L5" s="61"/>
      <c r="S5" s="61"/>
      <c r="T5" s="61"/>
    </row>
    <row r="6" ht="5.25" customHeight="1" thickBot="1"/>
    <row r="7" spans="2:23" ht="57" customHeight="1">
      <c r="B7" s="669" t="s">
        <v>158</v>
      </c>
      <c r="C7" s="761" t="s">
        <v>237</v>
      </c>
      <c r="D7" s="763" t="s">
        <v>177</v>
      </c>
      <c r="E7" s="756" t="s">
        <v>188</v>
      </c>
      <c r="F7" s="757"/>
      <c r="G7" s="757"/>
      <c r="H7" s="758"/>
      <c r="I7" s="696" t="s">
        <v>172</v>
      </c>
      <c r="J7" s="674"/>
      <c r="K7" s="674"/>
      <c r="L7" s="675"/>
      <c r="M7" s="756" t="s">
        <v>176</v>
      </c>
      <c r="N7" s="757"/>
      <c r="O7" s="758"/>
      <c r="P7" s="756" t="s">
        <v>173</v>
      </c>
      <c r="Q7" s="757"/>
      <c r="R7" s="757"/>
      <c r="S7" s="758"/>
      <c r="T7" s="756" t="s">
        <v>174</v>
      </c>
      <c r="U7" s="759"/>
      <c r="V7" s="760"/>
      <c r="W7" s="669" t="s">
        <v>175</v>
      </c>
    </row>
    <row r="8" spans="2:23" ht="30" customHeight="1">
      <c r="B8" s="670"/>
      <c r="C8" s="762"/>
      <c r="D8" s="764"/>
      <c r="E8" s="748" t="s">
        <v>189</v>
      </c>
      <c r="F8" s="750" t="s">
        <v>190</v>
      </c>
      <c r="G8" s="750" t="s">
        <v>191</v>
      </c>
      <c r="H8" s="742" t="s">
        <v>163</v>
      </c>
      <c r="I8" s="738" t="s">
        <v>164</v>
      </c>
      <c r="J8" s="740" t="s">
        <v>165</v>
      </c>
      <c r="K8" s="752" t="s">
        <v>167</v>
      </c>
      <c r="L8" s="754" t="s">
        <v>88</v>
      </c>
      <c r="M8" s="738" t="s">
        <v>192</v>
      </c>
      <c r="N8" s="740" t="s">
        <v>193</v>
      </c>
      <c r="O8" s="742" t="s">
        <v>208</v>
      </c>
      <c r="P8" s="746" t="s">
        <v>194</v>
      </c>
      <c r="Q8" s="747" t="s">
        <v>195</v>
      </c>
      <c r="R8" s="736" t="s">
        <v>166</v>
      </c>
      <c r="S8" s="737"/>
      <c r="T8" s="738" t="s">
        <v>168</v>
      </c>
      <c r="U8" s="740" t="s">
        <v>170</v>
      </c>
      <c r="V8" s="742" t="s">
        <v>169</v>
      </c>
      <c r="W8" s="670"/>
    </row>
    <row r="9" spans="2:23" ht="164.25" customHeight="1" thickBot="1">
      <c r="B9" s="670"/>
      <c r="C9" s="762"/>
      <c r="D9" s="745"/>
      <c r="E9" s="749"/>
      <c r="F9" s="751"/>
      <c r="G9" s="751"/>
      <c r="H9" s="745"/>
      <c r="I9" s="739"/>
      <c r="J9" s="744"/>
      <c r="K9" s="753"/>
      <c r="L9" s="755"/>
      <c r="M9" s="739"/>
      <c r="N9" s="744"/>
      <c r="O9" s="745"/>
      <c r="P9" s="738"/>
      <c r="Q9" s="740"/>
      <c r="R9" s="88" t="s">
        <v>194</v>
      </c>
      <c r="S9" s="89" t="s">
        <v>195</v>
      </c>
      <c r="T9" s="739"/>
      <c r="U9" s="741"/>
      <c r="V9" s="743"/>
      <c r="W9" s="661"/>
    </row>
    <row r="10" spans="2:23" ht="34.5" customHeight="1">
      <c r="B10" s="90" t="s">
        <v>138</v>
      </c>
      <c r="C10" s="231">
        <v>1376</v>
      </c>
      <c r="D10" s="382">
        <v>387</v>
      </c>
      <c r="E10" s="231">
        <v>19</v>
      </c>
      <c r="F10" s="256">
        <v>36</v>
      </c>
      <c r="G10" s="256">
        <v>6</v>
      </c>
      <c r="H10" s="232">
        <v>2</v>
      </c>
      <c r="I10" s="231">
        <v>38</v>
      </c>
      <c r="J10" s="256">
        <v>344</v>
      </c>
      <c r="K10" s="256">
        <v>5</v>
      </c>
      <c r="L10" s="277">
        <v>0</v>
      </c>
      <c r="M10" s="231">
        <v>363</v>
      </c>
      <c r="N10" s="256">
        <v>20</v>
      </c>
      <c r="O10" s="232">
        <v>4</v>
      </c>
      <c r="P10" s="231">
        <v>372</v>
      </c>
      <c r="Q10" s="256">
        <v>9</v>
      </c>
      <c r="R10" s="256">
        <v>5</v>
      </c>
      <c r="S10" s="232">
        <v>1</v>
      </c>
      <c r="T10" s="231">
        <v>343</v>
      </c>
      <c r="U10" s="256">
        <v>39</v>
      </c>
      <c r="V10" s="232">
        <v>5</v>
      </c>
      <c r="W10" s="402"/>
    </row>
    <row r="11" spans="2:23" ht="34.5" customHeight="1">
      <c r="B11" s="91" t="s">
        <v>171</v>
      </c>
      <c r="C11" s="233">
        <v>105</v>
      </c>
      <c r="D11" s="383">
        <v>111</v>
      </c>
      <c r="E11" s="233">
        <v>3</v>
      </c>
      <c r="F11" s="334">
        <v>101</v>
      </c>
      <c r="G11" s="334">
        <v>7</v>
      </c>
      <c r="H11" s="234">
        <v>0</v>
      </c>
      <c r="I11" s="233">
        <v>13</v>
      </c>
      <c r="J11" s="334">
        <v>96</v>
      </c>
      <c r="K11" s="384">
        <v>2</v>
      </c>
      <c r="L11" s="234">
        <v>0</v>
      </c>
      <c r="M11" s="233">
        <v>102</v>
      </c>
      <c r="N11" s="334">
        <v>8</v>
      </c>
      <c r="O11" s="234">
        <v>1</v>
      </c>
      <c r="P11" s="233">
        <v>105</v>
      </c>
      <c r="Q11" s="334">
        <v>4</v>
      </c>
      <c r="R11" s="334">
        <v>2</v>
      </c>
      <c r="S11" s="234">
        <v>0</v>
      </c>
      <c r="T11" s="233">
        <v>98</v>
      </c>
      <c r="U11" s="334">
        <v>11</v>
      </c>
      <c r="V11" s="234">
        <v>2</v>
      </c>
      <c r="W11" s="403"/>
    </row>
    <row r="12" spans="2:23" ht="34.5" customHeight="1">
      <c r="B12" s="91" t="s">
        <v>143</v>
      </c>
      <c r="C12" s="233">
        <v>512</v>
      </c>
      <c r="D12" s="383">
        <v>195</v>
      </c>
      <c r="E12" s="233">
        <v>0</v>
      </c>
      <c r="F12" s="334">
        <v>191</v>
      </c>
      <c r="G12" s="334">
        <v>4</v>
      </c>
      <c r="H12" s="234">
        <v>0</v>
      </c>
      <c r="I12" s="233">
        <v>34</v>
      </c>
      <c r="J12" s="334">
        <v>157</v>
      </c>
      <c r="K12" s="383">
        <v>4</v>
      </c>
      <c r="L12" s="234">
        <v>0</v>
      </c>
      <c r="M12" s="233">
        <v>192</v>
      </c>
      <c r="N12" s="334">
        <v>1</v>
      </c>
      <c r="O12" s="234">
        <v>2</v>
      </c>
      <c r="P12" s="233">
        <v>164</v>
      </c>
      <c r="Q12" s="334">
        <v>24</v>
      </c>
      <c r="R12" s="334">
        <v>5</v>
      </c>
      <c r="S12" s="234">
        <v>2</v>
      </c>
      <c r="T12" s="233">
        <v>179</v>
      </c>
      <c r="U12" s="334">
        <v>14</v>
      </c>
      <c r="V12" s="234">
        <v>2</v>
      </c>
      <c r="W12" s="403"/>
    </row>
    <row r="13" spans="2:23" ht="34.5" customHeight="1">
      <c r="B13" s="91" t="s">
        <v>144</v>
      </c>
      <c r="C13" s="233">
        <v>967</v>
      </c>
      <c r="D13" s="383">
        <v>284</v>
      </c>
      <c r="E13" s="233">
        <v>23</v>
      </c>
      <c r="F13" s="334">
        <v>258</v>
      </c>
      <c r="G13" s="334">
        <v>3</v>
      </c>
      <c r="H13" s="234">
        <v>0</v>
      </c>
      <c r="I13" s="233">
        <v>11</v>
      </c>
      <c r="J13" s="334">
        <v>266</v>
      </c>
      <c r="K13" s="383">
        <v>7</v>
      </c>
      <c r="L13" s="234">
        <v>0</v>
      </c>
      <c r="M13" s="233">
        <v>266</v>
      </c>
      <c r="N13" s="334">
        <v>17</v>
      </c>
      <c r="O13" s="234">
        <v>1</v>
      </c>
      <c r="P13" s="233">
        <v>83</v>
      </c>
      <c r="Q13" s="334">
        <v>198</v>
      </c>
      <c r="R13" s="334">
        <v>2</v>
      </c>
      <c r="S13" s="234">
        <v>1</v>
      </c>
      <c r="T13" s="233">
        <v>268</v>
      </c>
      <c r="U13" s="334">
        <v>8</v>
      </c>
      <c r="V13" s="234">
        <v>8</v>
      </c>
      <c r="W13" s="403"/>
    </row>
    <row r="14" spans="2:23" ht="34.5" customHeight="1">
      <c r="B14" s="92" t="s">
        <v>145</v>
      </c>
      <c r="C14" s="296">
        <v>1859</v>
      </c>
      <c r="D14" s="385">
        <v>340</v>
      </c>
      <c r="E14" s="233">
        <v>8</v>
      </c>
      <c r="F14" s="334">
        <v>310</v>
      </c>
      <c r="G14" s="334">
        <v>22</v>
      </c>
      <c r="H14" s="234">
        <v>0</v>
      </c>
      <c r="I14" s="233">
        <v>20</v>
      </c>
      <c r="J14" s="334">
        <v>315</v>
      </c>
      <c r="K14" s="383">
        <v>5</v>
      </c>
      <c r="L14" s="234">
        <v>0</v>
      </c>
      <c r="M14" s="233">
        <v>322</v>
      </c>
      <c r="N14" s="334">
        <v>15</v>
      </c>
      <c r="O14" s="234">
        <v>3</v>
      </c>
      <c r="P14" s="233">
        <v>315</v>
      </c>
      <c r="Q14" s="334">
        <v>21</v>
      </c>
      <c r="R14" s="334">
        <v>4</v>
      </c>
      <c r="S14" s="234">
        <v>0</v>
      </c>
      <c r="T14" s="233">
        <v>322</v>
      </c>
      <c r="U14" s="334">
        <v>13</v>
      </c>
      <c r="V14" s="234">
        <v>5</v>
      </c>
      <c r="W14" s="403"/>
    </row>
    <row r="15" spans="2:23" ht="34.5" customHeight="1">
      <c r="B15" s="92" t="s">
        <v>157</v>
      </c>
      <c r="C15" s="296">
        <v>8</v>
      </c>
      <c r="D15" s="298">
        <v>2</v>
      </c>
      <c r="E15" s="296">
        <v>0</v>
      </c>
      <c r="F15" s="386">
        <v>0</v>
      </c>
      <c r="G15" s="386">
        <v>0</v>
      </c>
      <c r="H15" s="387">
        <v>2</v>
      </c>
      <c r="I15" s="296">
        <v>0</v>
      </c>
      <c r="J15" s="386">
        <v>2</v>
      </c>
      <c r="K15" s="385">
        <v>0</v>
      </c>
      <c r="L15" s="387">
        <v>0</v>
      </c>
      <c r="M15" s="296">
        <v>2</v>
      </c>
      <c r="N15" s="386">
        <v>0</v>
      </c>
      <c r="O15" s="387">
        <v>0</v>
      </c>
      <c r="P15" s="296">
        <v>2</v>
      </c>
      <c r="Q15" s="386">
        <v>0</v>
      </c>
      <c r="R15" s="386">
        <v>0</v>
      </c>
      <c r="S15" s="387">
        <v>0</v>
      </c>
      <c r="T15" s="296">
        <v>2</v>
      </c>
      <c r="U15" s="386">
        <v>0</v>
      </c>
      <c r="V15" s="387">
        <v>0</v>
      </c>
      <c r="W15" s="404"/>
    </row>
    <row r="16" spans="2:23" ht="34.5" customHeight="1" thickBot="1">
      <c r="B16" s="92" t="s">
        <v>161</v>
      </c>
      <c r="C16" s="296">
        <v>369</v>
      </c>
      <c r="D16" s="298">
        <v>209</v>
      </c>
      <c r="E16" s="296">
        <v>42</v>
      </c>
      <c r="F16" s="386">
        <v>163</v>
      </c>
      <c r="G16" s="386">
        <v>2</v>
      </c>
      <c r="H16" s="387">
        <v>2</v>
      </c>
      <c r="I16" s="296">
        <v>9</v>
      </c>
      <c r="J16" s="386">
        <v>192</v>
      </c>
      <c r="K16" s="385">
        <v>8</v>
      </c>
      <c r="L16" s="387">
        <v>0</v>
      </c>
      <c r="M16" s="296">
        <v>207</v>
      </c>
      <c r="N16" s="386">
        <v>2</v>
      </c>
      <c r="O16" s="387">
        <v>0</v>
      </c>
      <c r="P16" s="296">
        <v>59</v>
      </c>
      <c r="Q16" s="386">
        <v>150</v>
      </c>
      <c r="R16" s="386">
        <v>0</v>
      </c>
      <c r="S16" s="387">
        <v>0</v>
      </c>
      <c r="T16" s="296">
        <v>202</v>
      </c>
      <c r="U16" s="386">
        <v>7</v>
      </c>
      <c r="V16" s="387">
        <v>0</v>
      </c>
      <c r="W16" s="404"/>
    </row>
    <row r="17" spans="2:23" ht="34.5" customHeight="1" thickBot="1">
      <c r="B17" s="93" t="s">
        <v>55</v>
      </c>
      <c r="C17" s="131">
        <v>5196</v>
      </c>
      <c r="D17" s="299">
        <v>1528</v>
      </c>
      <c r="E17" s="131">
        <v>95</v>
      </c>
      <c r="F17" s="132">
        <v>1059</v>
      </c>
      <c r="G17" s="132">
        <v>44</v>
      </c>
      <c r="H17" s="316">
        <v>6</v>
      </c>
      <c r="I17" s="131">
        <v>125</v>
      </c>
      <c r="J17" s="132">
        <v>1372</v>
      </c>
      <c r="K17" s="133">
        <v>31</v>
      </c>
      <c r="L17" s="316">
        <v>0</v>
      </c>
      <c r="M17" s="131">
        <v>1454</v>
      </c>
      <c r="N17" s="132">
        <v>63</v>
      </c>
      <c r="O17" s="316">
        <v>11</v>
      </c>
      <c r="P17" s="131">
        <v>1100</v>
      </c>
      <c r="Q17" s="132">
        <v>406</v>
      </c>
      <c r="R17" s="132">
        <v>18</v>
      </c>
      <c r="S17" s="316">
        <v>4</v>
      </c>
      <c r="T17" s="131">
        <v>1414</v>
      </c>
      <c r="U17" s="132">
        <v>92</v>
      </c>
      <c r="V17" s="316">
        <v>22</v>
      </c>
      <c r="W17" s="405"/>
    </row>
    <row r="18" ht="7.5" customHeight="1"/>
    <row r="20" ht="15.75">
      <c r="B20" s="127" t="s">
        <v>246</v>
      </c>
    </row>
    <row r="21" ht="13.5" thickBot="1"/>
    <row r="22" spans="2:23" ht="57" customHeight="1">
      <c r="B22" s="669" t="s">
        <v>158</v>
      </c>
      <c r="C22" s="761" t="s">
        <v>250</v>
      </c>
      <c r="D22" s="763" t="s">
        <v>177</v>
      </c>
      <c r="E22" s="756" t="s">
        <v>188</v>
      </c>
      <c r="F22" s="757"/>
      <c r="G22" s="757"/>
      <c r="H22" s="758"/>
      <c r="I22" s="696" t="s">
        <v>172</v>
      </c>
      <c r="J22" s="674"/>
      <c r="K22" s="674"/>
      <c r="L22" s="675"/>
      <c r="M22" s="756" t="s">
        <v>176</v>
      </c>
      <c r="N22" s="757"/>
      <c r="O22" s="758"/>
      <c r="P22" s="756" t="s">
        <v>173</v>
      </c>
      <c r="Q22" s="757"/>
      <c r="R22" s="757"/>
      <c r="S22" s="758"/>
      <c r="T22" s="756" t="s">
        <v>174</v>
      </c>
      <c r="U22" s="759"/>
      <c r="V22" s="760"/>
      <c r="W22" s="669" t="s">
        <v>175</v>
      </c>
    </row>
    <row r="23" spans="2:23" ht="30" customHeight="1">
      <c r="B23" s="670"/>
      <c r="C23" s="762"/>
      <c r="D23" s="764"/>
      <c r="E23" s="748" t="s">
        <v>189</v>
      </c>
      <c r="F23" s="750" t="s">
        <v>190</v>
      </c>
      <c r="G23" s="750" t="s">
        <v>191</v>
      </c>
      <c r="H23" s="742" t="s">
        <v>163</v>
      </c>
      <c r="I23" s="738" t="s">
        <v>164</v>
      </c>
      <c r="J23" s="740" t="s">
        <v>165</v>
      </c>
      <c r="K23" s="752" t="s">
        <v>167</v>
      </c>
      <c r="L23" s="754" t="s">
        <v>88</v>
      </c>
      <c r="M23" s="738" t="s">
        <v>192</v>
      </c>
      <c r="N23" s="740" t="s">
        <v>193</v>
      </c>
      <c r="O23" s="742" t="s">
        <v>208</v>
      </c>
      <c r="P23" s="746" t="s">
        <v>194</v>
      </c>
      <c r="Q23" s="747" t="s">
        <v>195</v>
      </c>
      <c r="R23" s="736" t="s">
        <v>166</v>
      </c>
      <c r="S23" s="737"/>
      <c r="T23" s="738" t="s">
        <v>168</v>
      </c>
      <c r="U23" s="740" t="s">
        <v>170</v>
      </c>
      <c r="V23" s="742" t="s">
        <v>169</v>
      </c>
      <c r="W23" s="670"/>
    </row>
    <row r="24" spans="2:23" ht="164.25" customHeight="1" thickBot="1">
      <c r="B24" s="670"/>
      <c r="C24" s="762"/>
      <c r="D24" s="745"/>
      <c r="E24" s="749"/>
      <c r="F24" s="751"/>
      <c r="G24" s="751"/>
      <c r="H24" s="745"/>
      <c r="I24" s="739"/>
      <c r="J24" s="744"/>
      <c r="K24" s="753"/>
      <c r="L24" s="755"/>
      <c r="M24" s="739"/>
      <c r="N24" s="744"/>
      <c r="O24" s="745"/>
      <c r="P24" s="738"/>
      <c r="Q24" s="740"/>
      <c r="R24" s="88" t="s">
        <v>194</v>
      </c>
      <c r="S24" s="89" t="s">
        <v>195</v>
      </c>
      <c r="T24" s="739"/>
      <c r="U24" s="741"/>
      <c r="V24" s="743"/>
      <c r="W24" s="661"/>
    </row>
    <row r="25" spans="2:23" ht="34.5" customHeight="1">
      <c r="B25" s="90" t="s">
        <v>138</v>
      </c>
      <c r="C25" s="231">
        <v>379</v>
      </c>
      <c r="D25" s="382">
        <v>463</v>
      </c>
      <c r="E25" s="231">
        <v>7</v>
      </c>
      <c r="F25" s="256">
        <v>433</v>
      </c>
      <c r="G25" s="256">
        <v>21</v>
      </c>
      <c r="H25" s="232">
        <v>0</v>
      </c>
      <c r="I25" s="231">
        <v>56</v>
      </c>
      <c r="J25" s="256">
        <v>397</v>
      </c>
      <c r="K25" s="256">
        <v>10</v>
      </c>
      <c r="L25" s="277">
        <v>0</v>
      </c>
      <c r="M25" s="231">
        <v>410</v>
      </c>
      <c r="N25" s="256">
        <v>50</v>
      </c>
      <c r="O25" s="232">
        <v>3</v>
      </c>
      <c r="P25" s="231">
        <v>446</v>
      </c>
      <c r="Q25" s="256">
        <v>4</v>
      </c>
      <c r="R25" s="256">
        <v>13</v>
      </c>
      <c r="S25" s="232">
        <v>0</v>
      </c>
      <c r="T25" s="231">
        <v>422</v>
      </c>
      <c r="U25" s="256">
        <v>24</v>
      </c>
      <c r="V25" s="256">
        <v>17</v>
      </c>
      <c r="W25" s="276">
        <v>317</v>
      </c>
    </row>
    <row r="26" spans="2:23" ht="34.5" customHeight="1">
      <c r="B26" s="91" t="s">
        <v>171</v>
      </c>
      <c r="C26" s="233">
        <v>205</v>
      </c>
      <c r="D26" s="383">
        <v>256</v>
      </c>
      <c r="E26" s="233">
        <v>4</v>
      </c>
      <c r="F26" s="334">
        <v>230</v>
      </c>
      <c r="G26" s="334">
        <v>21</v>
      </c>
      <c r="H26" s="234">
        <v>0</v>
      </c>
      <c r="I26" s="233">
        <v>22</v>
      </c>
      <c r="J26" s="334">
        <v>232</v>
      </c>
      <c r="K26" s="384">
        <v>1</v>
      </c>
      <c r="L26" s="234">
        <v>1</v>
      </c>
      <c r="M26" s="233">
        <v>232</v>
      </c>
      <c r="N26" s="334">
        <v>18</v>
      </c>
      <c r="O26" s="234">
        <v>6</v>
      </c>
      <c r="P26" s="233">
        <v>251</v>
      </c>
      <c r="Q26" s="334">
        <v>0</v>
      </c>
      <c r="R26" s="334">
        <v>2</v>
      </c>
      <c r="S26" s="234">
        <v>3</v>
      </c>
      <c r="T26" s="233">
        <v>242</v>
      </c>
      <c r="U26" s="334">
        <v>8</v>
      </c>
      <c r="V26" s="234">
        <v>6</v>
      </c>
      <c r="W26" s="354">
        <v>154</v>
      </c>
    </row>
    <row r="27" spans="2:23" ht="34.5" customHeight="1">
      <c r="B27" s="91" t="s">
        <v>143</v>
      </c>
      <c r="C27" s="233">
        <v>188</v>
      </c>
      <c r="D27" s="383">
        <v>200</v>
      </c>
      <c r="E27" s="233">
        <v>0</v>
      </c>
      <c r="F27" s="334">
        <v>193</v>
      </c>
      <c r="G27" s="334">
        <v>5</v>
      </c>
      <c r="H27" s="234">
        <v>2</v>
      </c>
      <c r="I27" s="233">
        <v>17</v>
      </c>
      <c r="J27" s="334">
        <v>154</v>
      </c>
      <c r="K27" s="383">
        <v>27</v>
      </c>
      <c r="L27" s="234">
        <v>2</v>
      </c>
      <c r="M27" s="233">
        <v>153</v>
      </c>
      <c r="N27" s="334">
        <v>47</v>
      </c>
      <c r="O27" s="234">
        <v>0</v>
      </c>
      <c r="P27" s="233">
        <v>157</v>
      </c>
      <c r="Q27" s="334">
        <v>42</v>
      </c>
      <c r="R27" s="334">
        <v>1</v>
      </c>
      <c r="S27" s="234">
        <v>0</v>
      </c>
      <c r="T27" s="233">
        <v>193</v>
      </c>
      <c r="U27" s="334">
        <v>4</v>
      </c>
      <c r="V27" s="234">
        <v>3</v>
      </c>
      <c r="W27" s="282">
        <v>149</v>
      </c>
    </row>
    <row r="28" spans="2:23" ht="34.5" customHeight="1">
      <c r="B28" s="91" t="s">
        <v>144</v>
      </c>
      <c r="C28" s="233">
        <v>331</v>
      </c>
      <c r="D28" s="383">
        <v>310</v>
      </c>
      <c r="E28" s="233">
        <v>17</v>
      </c>
      <c r="F28" s="334">
        <v>311</v>
      </c>
      <c r="G28" s="334">
        <v>8</v>
      </c>
      <c r="H28" s="234">
        <v>15</v>
      </c>
      <c r="I28" s="233">
        <v>17</v>
      </c>
      <c r="J28" s="334">
        <v>289</v>
      </c>
      <c r="K28" s="383">
        <v>4</v>
      </c>
      <c r="L28" s="234">
        <v>0</v>
      </c>
      <c r="M28" s="233">
        <v>283</v>
      </c>
      <c r="N28" s="334">
        <v>27</v>
      </c>
      <c r="O28" s="234">
        <v>0</v>
      </c>
      <c r="P28" s="233">
        <v>253</v>
      </c>
      <c r="Q28" s="334">
        <v>47</v>
      </c>
      <c r="R28" s="334">
        <v>7</v>
      </c>
      <c r="S28" s="234">
        <v>3</v>
      </c>
      <c r="T28" s="233">
        <v>301</v>
      </c>
      <c r="U28" s="339">
        <v>1</v>
      </c>
      <c r="V28" s="339">
        <v>8</v>
      </c>
      <c r="W28" s="282">
        <v>98</v>
      </c>
    </row>
    <row r="29" spans="2:23" ht="34.5" customHeight="1">
      <c r="B29" s="92" t="s">
        <v>145</v>
      </c>
      <c r="C29" s="296">
        <v>341</v>
      </c>
      <c r="D29" s="385">
        <v>351</v>
      </c>
      <c r="E29" s="233">
        <v>1</v>
      </c>
      <c r="F29" s="334">
        <v>342</v>
      </c>
      <c r="G29" s="334">
        <v>6</v>
      </c>
      <c r="H29" s="234">
        <v>2</v>
      </c>
      <c r="I29" s="233">
        <v>6</v>
      </c>
      <c r="J29" s="334">
        <v>342</v>
      </c>
      <c r="K29" s="383">
        <v>2</v>
      </c>
      <c r="L29" s="234">
        <v>1</v>
      </c>
      <c r="M29" s="233">
        <v>348</v>
      </c>
      <c r="N29" s="334">
        <v>1</v>
      </c>
      <c r="O29" s="234">
        <v>2</v>
      </c>
      <c r="P29" s="233">
        <v>337</v>
      </c>
      <c r="Q29" s="334">
        <v>7</v>
      </c>
      <c r="R29" s="334">
        <v>7</v>
      </c>
      <c r="S29" s="234">
        <v>0</v>
      </c>
      <c r="T29" s="233">
        <v>343</v>
      </c>
      <c r="U29" s="334">
        <v>6</v>
      </c>
      <c r="V29" s="234">
        <v>2</v>
      </c>
      <c r="W29" s="282">
        <v>160</v>
      </c>
    </row>
    <row r="30" spans="2:23" ht="34.5" customHeight="1">
      <c r="B30" s="92" t="s">
        <v>157</v>
      </c>
      <c r="C30" s="233">
        <v>14</v>
      </c>
      <c r="D30" s="281">
        <v>50</v>
      </c>
      <c r="E30" s="233">
        <v>0</v>
      </c>
      <c r="F30" s="386">
        <v>2</v>
      </c>
      <c r="G30" s="386">
        <v>0</v>
      </c>
      <c r="H30" s="387">
        <v>50</v>
      </c>
      <c r="I30" s="296">
        <v>0</v>
      </c>
      <c r="J30" s="386">
        <v>49</v>
      </c>
      <c r="K30" s="385">
        <v>3</v>
      </c>
      <c r="L30" s="387">
        <v>0</v>
      </c>
      <c r="M30" s="296">
        <v>52</v>
      </c>
      <c r="N30" s="386">
        <v>0</v>
      </c>
      <c r="O30" s="387">
        <v>0</v>
      </c>
      <c r="P30" s="296">
        <v>52</v>
      </c>
      <c r="Q30" s="386">
        <v>0</v>
      </c>
      <c r="R30" s="386">
        <v>0</v>
      </c>
      <c r="S30" s="387">
        <v>0</v>
      </c>
      <c r="T30" s="296">
        <v>11</v>
      </c>
      <c r="U30" s="386">
        <v>1</v>
      </c>
      <c r="V30" s="387">
        <v>0</v>
      </c>
      <c r="W30" s="388">
        <v>27</v>
      </c>
    </row>
    <row r="31" spans="2:23" ht="34.5" customHeight="1" thickBot="1">
      <c r="B31" s="92" t="s">
        <v>161</v>
      </c>
      <c r="C31" s="312">
        <v>35</v>
      </c>
      <c r="D31" s="389">
        <v>155</v>
      </c>
      <c r="E31" s="294">
        <v>28</v>
      </c>
      <c r="F31" s="386">
        <v>98</v>
      </c>
      <c r="G31" s="386">
        <v>26</v>
      </c>
      <c r="H31" s="387">
        <v>3</v>
      </c>
      <c r="I31" s="296">
        <v>9</v>
      </c>
      <c r="J31" s="386">
        <v>146</v>
      </c>
      <c r="K31" s="385">
        <v>0</v>
      </c>
      <c r="L31" s="387">
        <v>0</v>
      </c>
      <c r="M31" s="296">
        <v>153</v>
      </c>
      <c r="N31" s="386">
        <v>2</v>
      </c>
      <c r="O31" s="387">
        <v>0</v>
      </c>
      <c r="P31" s="296">
        <v>48</v>
      </c>
      <c r="Q31" s="386">
        <v>105</v>
      </c>
      <c r="R31" s="386">
        <v>1</v>
      </c>
      <c r="S31" s="387">
        <v>1</v>
      </c>
      <c r="T31" s="296">
        <v>153</v>
      </c>
      <c r="U31" s="386">
        <v>2</v>
      </c>
      <c r="V31" s="387">
        <v>0</v>
      </c>
      <c r="W31" s="388">
        <v>101</v>
      </c>
    </row>
    <row r="32" spans="2:23" ht="34.5" customHeight="1" thickBot="1">
      <c r="B32" s="93" t="s">
        <v>55</v>
      </c>
      <c r="C32" s="131">
        <f aca="true" t="shared" si="0" ref="C32:W32">SUM(C25:C31)</f>
        <v>1493</v>
      </c>
      <c r="D32" s="299">
        <f t="shared" si="0"/>
        <v>1785</v>
      </c>
      <c r="E32" s="131">
        <f t="shared" si="0"/>
        <v>57</v>
      </c>
      <c r="F32" s="132">
        <f t="shared" si="0"/>
        <v>1609</v>
      </c>
      <c r="G32" s="132">
        <f t="shared" si="0"/>
        <v>87</v>
      </c>
      <c r="H32" s="316">
        <f t="shared" si="0"/>
        <v>72</v>
      </c>
      <c r="I32" s="131">
        <f t="shared" si="0"/>
        <v>127</v>
      </c>
      <c r="J32" s="132">
        <f t="shared" si="0"/>
        <v>1609</v>
      </c>
      <c r="K32" s="133">
        <f t="shared" si="0"/>
        <v>47</v>
      </c>
      <c r="L32" s="316">
        <f t="shared" si="0"/>
        <v>4</v>
      </c>
      <c r="M32" s="131">
        <f t="shared" si="0"/>
        <v>1631</v>
      </c>
      <c r="N32" s="132">
        <f t="shared" si="0"/>
        <v>145</v>
      </c>
      <c r="O32" s="316">
        <f t="shared" si="0"/>
        <v>11</v>
      </c>
      <c r="P32" s="131">
        <f t="shared" si="0"/>
        <v>1544</v>
      </c>
      <c r="Q32" s="132">
        <f t="shared" si="0"/>
        <v>205</v>
      </c>
      <c r="R32" s="132">
        <f t="shared" si="0"/>
        <v>31</v>
      </c>
      <c r="S32" s="316">
        <f t="shared" si="0"/>
        <v>7</v>
      </c>
      <c r="T32" s="131">
        <f t="shared" si="0"/>
        <v>1665</v>
      </c>
      <c r="U32" s="132">
        <f t="shared" si="0"/>
        <v>46</v>
      </c>
      <c r="V32" s="316">
        <f t="shared" si="0"/>
        <v>36</v>
      </c>
      <c r="W32" s="135">
        <f t="shared" si="0"/>
        <v>1006</v>
      </c>
    </row>
    <row r="34" ht="15.75">
      <c r="B34" s="127" t="s">
        <v>282</v>
      </c>
    </row>
    <row r="35" ht="13.5" thickBot="1"/>
    <row r="36" spans="2:23" ht="57" customHeight="1">
      <c r="B36" s="669" t="s">
        <v>158</v>
      </c>
      <c r="C36" s="761" t="s">
        <v>250</v>
      </c>
      <c r="D36" s="763" t="s">
        <v>177</v>
      </c>
      <c r="E36" s="756" t="s">
        <v>188</v>
      </c>
      <c r="F36" s="757"/>
      <c r="G36" s="757"/>
      <c r="H36" s="758"/>
      <c r="I36" s="696" t="s">
        <v>172</v>
      </c>
      <c r="J36" s="674"/>
      <c r="K36" s="674"/>
      <c r="L36" s="675"/>
      <c r="M36" s="756" t="s">
        <v>176</v>
      </c>
      <c r="N36" s="757"/>
      <c r="O36" s="758"/>
      <c r="P36" s="756" t="s">
        <v>173</v>
      </c>
      <c r="Q36" s="757"/>
      <c r="R36" s="757"/>
      <c r="S36" s="758"/>
      <c r="T36" s="756" t="s">
        <v>174</v>
      </c>
      <c r="U36" s="759"/>
      <c r="V36" s="760"/>
      <c r="W36" s="669" t="s">
        <v>175</v>
      </c>
    </row>
    <row r="37" spans="2:23" ht="30" customHeight="1">
      <c r="B37" s="670"/>
      <c r="C37" s="762"/>
      <c r="D37" s="764"/>
      <c r="E37" s="748" t="s">
        <v>189</v>
      </c>
      <c r="F37" s="750" t="s">
        <v>190</v>
      </c>
      <c r="G37" s="750" t="s">
        <v>191</v>
      </c>
      <c r="H37" s="742" t="s">
        <v>163</v>
      </c>
      <c r="I37" s="738" t="s">
        <v>164</v>
      </c>
      <c r="J37" s="740" t="s">
        <v>165</v>
      </c>
      <c r="K37" s="752" t="s">
        <v>167</v>
      </c>
      <c r="L37" s="754" t="s">
        <v>88</v>
      </c>
      <c r="M37" s="738" t="s">
        <v>192</v>
      </c>
      <c r="N37" s="740" t="s">
        <v>193</v>
      </c>
      <c r="O37" s="742" t="s">
        <v>208</v>
      </c>
      <c r="P37" s="746" t="s">
        <v>194</v>
      </c>
      <c r="Q37" s="747" t="s">
        <v>195</v>
      </c>
      <c r="R37" s="736" t="s">
        <v>166</v>
      </c>
      <c r="S37" s="737"/>
      <c r="T37" s="738" t="s">
        <v>168</v>
      </c>
      <c r="U37" s="740" t="s">
        <v>170</v>
      </c>
      <c r="V37" s="742" t="s">
        <v>169</v>
      </c>
      <c r="W37" s="670"/>
    </row>
    <row r="38" spans="2:23" ht="164.25" customHeight="1" thickBot="1">
      <c r="B38" s="670"/>
      <c r="C38" s="762"/>
      <c r="D38" s="745"/>
      <c r="E38" s="749"/>
      <c r="F38" s="751"/>
      <c r="G38" s="751"/>
      <c r="H38" s="745"/>
      <c r="I38" s="739"/>
      <c r="J38" s="744"/>
      <c r="K38" s="753"/>
      <c r="L38" s="755"/>
      <c r="M38" s="739"/>
      <c r="N38" s="744"/>
      <c r="O38" s="745"/>
      <c r="P38" s="738"/>
      <c r="Q38" s="740"/>
      <c r="R38" s="88" t="s">
        <v>194</v>
      </c>
      <c r="S38" s="89" t="s">
        <v>195</v>
      </c>
      <c r="T38" s="739"/>
      <c r="U38" s="741"/>
      <c r="V38" s="743"/>
      <c r="W38" s="661"/>
    </row>
    <row r="39" spans="2:23" ht="34.5" customHeight="1">
      <c r="B39" s="90" t="s">
        <v>138</v>
      </c>
      <c r="C39" s="231">
        <v>305</v>
      </c>
      <c r="D39" s="382">
        <v>395</v>
      </c>
      <c r="E39" s="231">
        <v>8</v>
      </c>
      <c r="F39" s="256">
        <v>375</v>
      </c>
      <c r="G39" s="256">
        <v>10</v>
      </c>
      <c r="H39" s="232">
        <v>2</v>
      </c>
      <c r="I39" s="231">
        <v>45</v>
      </c>
      <c r="J39" s="256">
        <v>322</v>
      </c>
      <c r="K39" s="256">
        <v>27</v>
      </c>
      <c r="L39" s="277">
        <v>1</v>
      </c>
      <c r="M39" s="231">
        <v>387</v>
      </c>
      <c r="N39" s="256">
        <v>7</v>
      </c>
      <c r="O39" s="232">
        <v>1</v>
      </c>
      <c r="P39" s="231">
        <v>366</v>
      </c>
      <c r="Q39" s="256">
        <v>14</v>
      </c>
      <c r="R39" s="256">
        <v>12</v>
      </c>
      <c r="S39" s="232">
        <v>3</v>
      </c>
      <c r="T39" s="231">
        <v>383</v>
      </c>
      <c r="U39" s="256">
        <v>8</v>
      </c>
      <c r="V39" s="232">
        <v>4</v>
      </c>
      <c r="W39" s="276">
        <v>362</v>
      </c>
    </row>
    <row r="40" spans="2:23" ht="34.5" customHeight="1">
      <c r="B40" s="91" t="s">
        <v>171</v>
      </c>
      <c r="C40" s="233">
        <v>212</v>
      </c>
      <c r="D40" s="383">
        <v>270</v>
      </c>
      <c r="E40" s="233">
        <v>3</v>
      </c>
      <c r="F40" s="334">
        <v>244</v>
      </c>
      <c r="G40" s="334">
        <v>21</v>
      </c>
      <c r="H40" s="234">
        <v>2</v>
      </c>
      <c r="I40" s="233">
        <v>23</v>
      </c>
      <c r="J40" s="334">
        <v>232</v>
      </c>
      <c r="K40" s="384">
        <v>14</v>
      </c>
      <c r="L40" s="234">
        <v>1</v>
      </c>
      <c r="M40" s="233">
        <v>256</v>
      </c>
      <c r="N40" s="334">
        <v>7</v>
      </c>
      <c r="O40" s="234">
        <v>4</v>
      </c>
      <c r="P40" s="233">
        <v>253</v>
      </c>
      <c r="Q40" s="334">
        <v>6</v>
      </c>
      <c r="R40" s="334">
        <v>7</v>
      </c>
      <c r="S40" s="234">
        <v>4</v>
      </c>
      <c r="T40" s="233">
        <v>260</v>
      </c>
      <c r="U40" s="334">
        <v>7</v>
      </c>
      <c r="V40" s="234">
        <v>3</v>
      </c>
      <c r="W40" s="282">
        <v>247</v>
      </c>
    </row>
    <row r="41" spans="2:23" ht="34.5" customHeight="1">
      <c r="B41" s="91" t="s">
        <v>143</v>
      </c>
      <c r="C41" s="233">
        <v>138</v>
      </c>
      <c r="D41" s="383">
        <v>138</v>
      </c>
      <c r="E41" s="233">
        <v>0</v>
      </c>
      <c r="F41" s="334">
        <v>129</v>
      </c>
      <c r="G41" s="334">
        <v>8</v>
      </c>
      <c r="H41" s="234">
        <v>1</v>
      </c>
      <c r="I41" s="233">
        <v>14</v>
      </c>
      <c r="J41" s="334">
        <v>121</v>
      </c>
      <c r="K41" s="383">
        <v>3</v>
      </c>
      <c r="L41" s="234">
        <v>0</v>
      </c>
      <c r="M41" s="233">
        <v>137</v>
      </c>
      <c r="N41" s="334">
        <v>1</v>
      </c>
      <c r="O41" s="234">
        <v>0</v>
      </c>
      <c r="P41" s="233">
        <v>135</v>
      </c>
      <c r="Q41" s="334">
        <v>2</v>
      </c>
      <c r="R41" s="334">
        <v>0</v>
      </c>
      <c r="S41" s="234">
        <v>1</v>
      </c>
      <c r="T41" s="233">
        <v>132</v>
      </c>
      <c r="U41" s="334">
        <v>6</v>
      </c>
      <c r="V41" s="234">
        <v>0</v>
      </c>
      <c r="W41" s="282">
        <v>118</v>
      </c>
    </row>
    <row r="42" spans="2:23" ht="34.5" customHeight="1">
      <c r="B42" s="91" t="s">
        <v>144</v>
      </c>
      <c r="C42" s="233">
        <v>313</v>
      </c>
      <c r="D42" s="383">
        <v>308</v>
      </c>
      <c r="E42" s="233">
        <v>11</v>
      </c>
      <c r="F42" s="334">
        <v>269</v>
      </c>
      <c r="G42" s="334">
        <v>12</v>
      </c>
      <c r="H42" s="234">
        <v>16</v>
      </c>
      <c r="I42" s="233">
        <v>22</v>
      </c>
      <c r="J42" s="334">
        <v>261</v>
      </c>
      <c r="K42" s="383">
        <v>23</v>
      </c>
      <c r="L42" s="234">
        <v>2</v>
      </c>
      <c r="M42" s="233">
        <v>275</v>
      </c>
      <c r="N42" s="334">
        <v>33</v>
      </c>
      <c r="O42" s="234">
        <v>0</v>
      </c>
      <c r="P42" s="233">
        <v>141</v>
      </c>
      <c r="Q42" s="334">
        <v>160</v>
      </c>
      <c r="R42" s="334">
        <v>3</v>
      </c>
      <c r="S42" s="234">
        <v>4</v>
      </c>
      <c r="T42" s="233">
        <v>296</v>
      </c>
      <c r="U42" s="334">
        <v>4</v>
      </c>
      <c r="V42" s="234">
        <v>8</v>
      </c>
      <c r="W42" s="282">
        <v>259</v>
      </c>
    </row>
    <row r="43" spans="2:23" ht="34.5" customHeight="1">
      <c r="B43" s="92" t="s">
        <v>145</v>
      </c>
      <c r="C43" s="296">
        <v>276</v>
      </c>
      <c r="D43" s="385">
        <v>289</v>
      </c>
      <c r="E43" s="233">
        <v>0</v>
      </c>
      <c r="F43" s="334">
        <v>270</v>
      </c>
      <c r="G43" s="334">
        <v>17</v>
      </c>
      <c r="H43" s="234">
        <v>2</v>
      </c>
      <c r="I43" s="233">
        <v>8</v>
      </c>
      <c r="J43" s="334">
        <v>273</v>
      </c>
      <c r="K43" s="383">
        <v>4</v>
      </c>
      <c r="L43" s="234">
        <v>4</v>
      </c>
      <c r="M43" s="233">
        <v>208</v>
      </c>
      <c r="N43" s="334">
        <v>5</v>
      </c>
      <c r="O43" s="234">
        <v>4</v>
      </c>
      <c r="P43" s="233">
        <v>254</v>
      </c>
      <c r="Q43" s="334">
        <v>28</v>
      </c>
      <c r="R43" s="334">
        <v>2</v>
      </c>
      <c r="S43" s="234">
        <v>5</v>
      </c>
      <c r="T43" s="233">
        <v>257</v>
      </c>
      <c r="U43" s="334">
        <v>16</v>
      </c>
      <c r="V43" s="234">
        <v>16</v>
      </c>
      <c r="W43" s="282">
        <v>216</v>
      </c>
    </row>
    <row r="44" spans="2:23" ht="34.5" customHeight="1">
      <c r="B44" s="92" t="s">
        <v>157</v>
      </c>
      <c r="C44" s="296">
        <v>8</v>
      </c>
      <c r="D44" s="298">
        <v>13</v>
      </c>
      <c r="E44" s="296">
        <v>0</v>
      </c>
      <c r="F44" s="386">
        <v>0</v>
      </c>
      <c r="G44" s="386">
        <v>9</v>
      </c>
      <c r="H44" s="387">
        <v>4</v>
      </c>
      <c r="I44" s="296">
        <v>0</v>
      </c>
      <c r="J44" s="386">
        <v>13</v>
      </c>
      <c r="K44" s="385">
        <v>0</v>
      </c>
      <c r="L44" s="387">
        <v>0</v>
      </c>
      <c r="M44" s="296">
        <v>13</v>
      </c>
      <c r="N44" s="386">
        <v>0</v>
      </c>
      <c r="O44" s="387">
        <v>0</v>
      </c>
      <c r="P44" s="296">
        <v>13</v>
      </c>
      <c r="Q44" s="386">
        <v>0</v>
      </c>
      <c r="R44" s="386">
        <v>0</v>
      </c>
      <c r="S44" s="387">
        <v>0</v>
      </c>
      <c r="T44" s="296">
        <v>13</v>
      </c>
      <c r="U44" s="386">
        <v>0</v>
      </c>
      <c r="V44" s="387">
        <v>0</v>
      </c>
      <c r="W44" s="388">
        <v>11</v>
      </c>
    </row>
    <row r="45" spans="2:23" ht="34.5" customHeight="1" thickBot="1">
      <c r="B45" s="92" t="s">
        <v>161</v>
      </c>
      <c r="C45" s="296">
        <v>41</v>
      </c>
      <c r="D45" s="298">
        <v>386</v>
      </c>
      <c r="E45" s="296">
        <v>9</v>
      </c>
      <c r="F45" s="386">
        <v>155</v>
      </c>
      <c r="G45" s="386">
        <v>88</v>
      </c>
      <c r="H45" s="387">
        <v>134</v>
      </c>
      <c r="I45" s="296">
        <v>25</v>
      </c>
      <c r="J45" s="386">
        <v>347</v>
      </c>
      <c r="K45" s="385">
        <v>13</v>
      </c>
      <c r="L45" s="387">
        <v>1</v>
      </c>
      <c r="M45" s="296">
        <v>376</v>
      </c>
      <c r="N45" s="386">
        <v>10</v>
      </c>
      <c r="O45" s="387">
        <v>0</v>
      </c>
      <c r="P45" s="296">
        <v>73</v>
      </c>
      <c r="Q45" s="386">
        <v>295</v>
      </c>
      <c r="R45" s="386">
        <v>3</v>
      </c>
      <c r="S45" s="387">
        <v>15</v>
      </c>
      <c r="T45" s="296">
        <v>385</v>
      </c>
      <c r="U45" s="386">
        <v>3</v>
      </c>
      <c r="V45" s="387">
        <v>0</v>
      </c>
      <c r="W45" s="388">
        <v>339</v>
      </c>
    </row>
    <row r="46" spans="2:23" ht="34.5" customHeight="1" thickBot="1">
      <c r="B46" s="197" t="s">
        <v>55</v>
      </c>
      <c r="C46" s="131">
        <f>SUM(C39:C45)</f>
        <v>1293</v>
      </c>
      <c r="D46" s="390">
        <f aca="true" t="shared" si="1" ref="D46:T46">SUM(D39:D45)</f>
        <v>1799</v>
      </c>
      <c r="E46" s="131">
        <f t="shared" si="1"/>
        <v>31</v>
      </c>
      <c r="F46" s="132">
        <f t="shared" si="1"/>
        <v>1442</v>
      </c>
      <c r="G46" s="132">
        <f t="shared" si="1"/>
        <v>165</v>
      </c>
      <c r="H46" s="390">
        <f t="shared" si="1"/>
        <v>161</v>
      </c>
      <c r="I46" s="131">
        <f t="shared" si="1"/>
        <v>137</v>
      </c>
      <c r="J46" s="132">
        <f t="shared" si="1"/>
        <v>1569</v>
      </c>
      <c r="K46" s="132">
        <f t="shared" si="1"/>
        <v>84</v>
      </c>
      <c r="L46" s="390">
        <f t="shared" si="1"/>
        <v>9</v>
      </c>
      <c r="M46" s="131">
        <f t="shared" si="1"/>
        <v>1652</v>
      </c>
      <c r="N46" s="132">
        <f t="shared" si="1"/>
        <v>63</v>
      </c>
      <c r="O46" s="390">
        <f t="shared" si="1"/>
        <v>9</v>
      </c>
      <c r="P46" s="131">
        <f t="shared" si="1"/>
        <v>1235</v>
      </c>
      <c r="Q46" s="132">
        <f t="shared" si="1"/>
        <v>505</v>
      </c>
      <c r="R46" s="132">
        <f t="shared" si="1"/>
        <v>27</v>
      </c>
      <c r="S46" s="390">
        <f t="shared" si="1"/>
        <v>32</v>
      </c>
      <c r="T46" s="131">
        <f t="shared" si="1"/>
        <v>1726</v>
      </c>
      <c r="U46" s="132">
        <f>SUM(U39:U45)</f>
        <v>44</v>
      </c>
      <c r="V46" s="390">
        <f>SUM(V39:V45)</f>
        <v>31</v>
      </c>
      <c r="W46" s="135">
        <f>SUM(W39:W45)</f>
        <v>1552</v>
      </c>
    </row>
    <row r="48" ht="15.75">
      <c r="B48" s="127" t="s">
        <v>294</v>
      </c>
    </row>
    <row r="49" ht="13.5" thickBot="1"/>
    <row r="50" spans="2:23" ht="57" customHeight="1">
      <c r="B50" s="669" t="s">
        <v>158</v>
      </c>
      <c r="C50" s="761" t="s">
        <v>250</v>
      </c>
      <c r="D50" s="763" t="s">
        <v>177</v>
      </c>
      <c r="E50" s="756" t="s">
        <v>188</v>
      </c>
      <c r="F50" s="757"/>
      <c r="G50" s="757"/>
      <c r="H50" s="758"/>
      <c r="I50" s="696" t="s">
        <v>172</v>
      </c>
      <c r="J50" s="674"/>
      <c r="K50" s="674"/>
      <c r="L50" s="675"/>
      <c r="M50" s="756" t="s">
        <v>176</v>
      </c>
      <c r="N50" s="757"/>
      <c r="O50" s="758"/>
      <c r="P50" s="756" t="s">
        <v>173</v>
      </c>
      <c r="Q50" s="757"/>
      <c r="R50" s="757"/>
      <c r="S50" s="758"/>
      <c r="T50" s="756" t="s">
        <v>174</v>
      </c>
      <c r="U50" s="759"/>
      <c r="V50" s="760"/>
      <c r="W50" s="669" t="s">
        <v>175</v>
      </c>
    </row>
    <row r="51" spans="2:23" ht="30" customHeight="1">
      <c r="B51" s="670"/>
      <c r="C51" s="762"/>
      <c r="D51" s="764"/>
      <c r="E51" s="748" t="s">
        <v>189</v>
      </c>
      <c r="F51" s="750" t="s">
        <v>190</v>
      </c>
      <c r="G51" s="750" t="s">
        <v>191</v>
      </c>
      <c r="H51" s="742" t="s">
        <v>163</v>
      </c>
      <c r="I51" s="738" t="s">
        <v>164</v>
      </c>
      <c r="J51" s="740" t="s">
        <v>165</v>
      </c>
      <c r="K51" s="752" t="s">
        <v>167</v>
      </c>
      <c r="L51" s="754" t="s">
        <v>88</v>
      </c>
      <c r="M51" s="738" t="s">
        <v>192</v>
      </c>
      <c r="N51" s="740" t="s">
        <v>193</v>
      </c>
      <c r="O51" s="742" t="s">
        <v>208</v>
      </c>
      <c r="P51" s="746" t="s">
        <v>194</v>
      </c>
      <c r="Q51" s="747" t="s">
        <v>195</v>
      </c>
      <c r="R51" s="736" t="s">
        <v>166</v>
      </c>
      <c r="S51" s="737"/>
      <c r="T51" s="738" t="s">
        <v>168</v>
      </c>
      <c r="U51" s="740" t="s">
        <v>170</v>
      </c>
      <c r="V51" s="742" t="s">
        <v>169</v>
      </c>
      <c r="W51" s="670"/>
    </row>
    <row r="52" spans="2:23" ht="164.25" customHeight="1" thickBot="1">
      <c r="B52" s="670"/>
      <c r="C52" s="762"/>
      <c r="D52" s="745"/>
      <c r="E52" s="749"/>
      <c r="F52" s="751"/>
      <c r="G52" s="751"/>
      <c r="H52" s="745"/>
      <c r="I52" s="739"/>
      <c r="J52" s="744"/>
      <c r="K52" s="753"/>
      <c r="L52" s="755"/>
      <c r="M52" s="739"/>
      <c r="N52" s="744"/>
      <c r="O52" s="745"/>
      <c r="P52" s="738"/>
      <c r="Q52" s="740"/>
      <c r="R52" s="88" t="s">
        <v>194</v>
      </c>
      <c r="S52" s="89" t="s">
        <v>195</v>
      </c>
      <c r="T52" s="739"/>
      <c r="U52" s="741"/>
      <c r="V52" s="743"/>
      <c r="W52" s="661"/>
    </row>
    <row r="53" spans="2:23" ht="34.5" customHeight="1">
      <c r="B53" s="90" t="s">
        <v>138</v>
      </c>
      <c r="C53" s="231">
        <v>333</v>
      </c>
      <c r="D53" s="382">
        <v>363</v>
      </c>
      <c r="E53" s="231">
        <v>2</v>
      </c>
      <c r="F53" s="256">
        <v>345</v>
      </c>
      <c r="G53" s="256">
        <v>15</v>
      </c>
      <c r="H53" s="232">
        <v>1</v>
      </c>
      <c r="I53" s="231">
        <v>38</v>
      </c>
      <c r="J53" s="256">
        <v>314</v>
      </c>
      <c r="K53" s="258">
        <v>10</v>
      </c>
      <c r="L53" s="277">
        <v>1</v>
      </c>
      <c r="M53" s="231">
        <v>347</v>
      </c>
      <c r="N53" s="256">
        <v>16</v>
      </c>
      <c r="O53" s="232">
        <v>0</v>
      </c>
      <c r="P53" s="231">
        <v>355</v>
      </c>
      <c r="Q53" s="256">
        <v>1</v>
      </c>
      <c r="R53" s="256">
        <v>6</v>
      </c>
      <c r="S53" s="232">
        <v>1</v>
      </c>
      <c r="T53" s="231">
        <v>289</v>
      </c>
      <c r="U53" s="256">
        <v>12</v>
      </c>
      <c r="V53" s="232">
        <v>4</v>
      </c>
      <c r="W53" s="276">
        <v>277</v>
      </c>
    </row>
    <row r="54" spans="2:23" ht="34.5" customHeight="1">
      <c r="B54" s="91" t="s">
        <v>171</v>
      </c>
      <c r="C54" s="233">
        <v>222</v>
      </c>
      <c r="D54" s="383">
        <v>244</v>
      </c>
      <c r="E54" s="233">
        <v>0</v>
      </c>
      <c r="F54" s="334">
        <v>210</v>
      </c>
      <c r="G54" s="334">
        <v>34</v>
      </c>
      <c r="H54" s="234">
        <v>0</v>
      </c>
      <c r="I54" s="233">
        <v>17</v>
      </c>
      <c r="J54" s="334">
        <v>222</v>
      </c>
      <c r="K54" s="384">
        <v>4</v>
      </c>
      <c r="L54" s="234">
        <v>1</v>
      </c>
      <c r="M54" s="233">
        <v>235</v>
      </c>
      <c r="N54" s="334">
        <v>9</v>
      </c>
      <c r="O54" s="234">
        <v>0</v>
      </c>
      <c r="P54" s="233">
        <v>241</v>
      </c>
      <c r="Q54" s="334">
        <v>0</v>
      </c>
      <c r="R54" s="334">
        <v>3</v>
      </c>
      <c r="S54" s="234">
        <v>0</v>
      </c>
      <c r="T54" s="233">
        <v>181</v>
      </c>
      <c r="U54" s="334">
        <v>5</v>
      </c>
      <c r="V54" s="234">
        <v>1</v>
      </c>
      <c r="W54" s="282">
        <v>167</v>
      </c>
    </row>
    <row r="55" spans="2:23" ht="34.5" customHeight="1">
      <c r="B55" s="91" t="s">
        <v>143</v>
      </c>
      <c r="C55" s="233">
        <v>149</v>
      </c>
      <c r="D55" s="383">
        <v>156</v>
      </c>
      <c r="E55" s="233">
        <v>0</v>
      </c>
      <c r="F55" s="334">
        <v>149</v>
      </c>
      <c r="G55" s="334">
        <v>7</v>
      </c>
      <c r="H55" s="234">
        <v>0</v>
      </c>
      <c r="I55" s="233">
        <v>21</v>
      </c>
      <c r="J55" s="334">
        <v>132</v>
      </c>
      <c r="K55" s="383">
        <v>3</v>
      </c>
      <c r="L55" s="234">
        <v>0</v>
      </c>
      <c r="M55" s="233">
        <v>156</v>
      </c>
      <c r="N55" s="334">
        <v>0</v>
      </c>
      <c r="O55" s="234">
        <v>0</v>
      </c>
      <c r="P55" s="233">
        <v>153</v>
      </c>
      <c r="Q55" s="334">
        <v>0</v>
      </c>
      <c r="R55" s="334">
        <v>3</v>
      </c>
      <c r="S55" s="234">
        <v>0</v>
      </c>
      <c r="T55" s="233">
        <v>120</v>
      </c>
      <c r="U55" s="334">
        <v>15</v>
      </c>
      <c r="V55" s="234">
        <v>0</v>
      </c>
      <c r="W55" s="282">
        <v>121</v>
      </c>
    </row>
    <row r="56" spans="2:23" ht="34.5" customHeight="1">
      <c r="B56" s="91" t="s">
        <v>144</v>
      </c>
      <c r="C56" s="233">
        <v>240</v>
      </c>
      <c r="D56" s="383">
        <v>230</v>
      </c>
      <c r="E56" s="233">
        <v>3</v>
      </c>
      <c r="F56" s="334">
        <v>212</v>
      </c>
      <c r="G56" s="334">
        <v>10</v>
      </c>
      <c r="H56" s="234">
        <v>5</v>
      </c>
      <c r="I56" s="233">
        <v>12</v>
      </c>
      <c r="J56" s="334">
        <v>210</v>
      </c>
      <c r="K56" s="383">
        <v>8</v>
      </c>
      <c r="L56" s="234">
        <v>0</v>
      </c>
      <c r="M56" s="233">
        <v>225</v>
      </c>
      <c r="N56" s="334">
        <v>5</v>
      </c>
      <c r="O56" s="234">
        <v>0</v>
      </c>
      <c r="P56" s="233">
        <v>39</v>
      </c>
      <c r="Q56" s="334">
        <v>186</v>
      </c>
      <c r="R56" s="334">
        <v>2</v>
      </c>
      <c r="S56" s="234">
        <v>3</v>
      </c>
      <c r="T56" s="233">
        <v>175</v>
      </c>
      <c r="U56" s="334">
        <v>9</v>
      </c>
      <c r="V56" s="234">
        <v>0</v>
      </c>
      <c r="W56" s="282">
        <v>172</v>
      </c>
    </row>
    <row r="57" spans="2:23" ht="34.5" customHeight="1">
      <c r="B57" s="92" t="s">
        <v>145</v>
      </c>
      <c r="C57" s="296">
        <v>340</v>
      </c>
      <c r="D57" s="385">
        <v>317</v>
      </c>
      <c r="E57" s="233">
        <v>0</v>
      </c>
      <c r="F57" s="334">
        <v>297</v>
      </c>
      <c r="G57" s="334">
        <v>15</v>
      </c>
      <c r="H57" s="234">
        <v>5</v>
      </c>
      <c r="I57" s="233">
        <v>13</v>
      </c>
      <c r="J57" s="334">
        <v>301</v>
      </c>
      <c r="K57" s="383">
        <v>3</v>
      </c>
      <c r="L57" s="234">
        <v>0</v>
      </c>
      <c r="M57" s="233">
        <v>304</v>
      </c>
      <c r="N57" s="334">
        <v>8</v>
      </c>
      <c r="O57" s="234">
        <v>5</v>
      </c>
      <c r="P57" s="233">
        <v>288</v>
      </c>
      <c r="Q57" s="334">
        <v>27</v>
      </c>
      <c r="R57" s="334">
        <v>7</v>
      </c>
      <c r="S57" s="234">
        <v>2</v>
      </c>
      <c r="T57" s="233">
        <v>205</v>
      </c>
      <c r="U57" s="334">
        <v>18</v>
      </c>
      <c r="V57" s="234">
        <v>4</v>
      </c>
      <c r="W57" s="282">
        <v>185</v>
      </c>
    </row>
    <row r="58" spans="2:23" ht="34.5" customHeight="1">
      <c r="B58" s="92" t="s">
        <v>157</v>
      </c>
      <c r="C58" s="296">
        <v>12</v>
      </c>
      <c r="D58" s="298">
        <v>20</v>
      </c>
      <c r="E58" s="296">
        <v>0</v>
      </c>
      <c r="F58" s="386">
        <v>0</v>
      </c>
      <c r="G58" s="386">
        <v>14</v>
      </c>
      <c r="H58" s="387">
        <v>6</v>
      </c>
      <c r="I58" s="296">
        <v>1</v>
      </c>
      <c r="J58" s="386">
        <v>19</v>
      </c>
      <c r="K58" s="385">
        <v>0</v>
      </c>
      <c r="L58" s="387">
        <v>0</v>
      </c>
      <c r="M58" s="296">
        <v>20</v>
      </c>
      <c r="N58" s="386">
        <v>0</v>
      </c>
      <c r="O58" s="387">
        <v>0</v>
      </c>
      <c r="P58" s="296">
        <v>20</v>
      </c>
      <c r="Q58" s="386">
        <v>0</v>
      </c>
      <c r="R58" s="386">
        <v>0</v>
      </c>
      <c r="S58" s="387">
        <v>0</v>
      </c>
      <c r="T58" s="296">
        <v>9</v>
      </c>
      <c r="U58" s="386">
        <v>0</v>
      </c>
      <c r="V58" s="387">
        <v>0</v>
      </c>
      <c r="W58" s="388">
        <v>6</v>
      </c>
    </row>
    <row r="59" spans="2:23" ht="34.5" customHeight="1" thickBot="1">
      <c r="B59" s="92" t="s">
        <v>161</v>
      </c>
      <c r="C59" s="296">
        <v>42</v>
      </c>
      <c r="D59" s="298">
        <v>443</v>
      </c>
      <c r="E59" s="296">
        <v>0</v>
      </c>
      <c r="F59" s="386">
        <v>157</v>
      </c>
      <c r="G59" s="386">
        <v>74</v>
      </c>
      <c r="H59" s="387">
        <v>212</v>
      </c>
      <c r="I59" s="296">
        <v>33</v>
      </c>
      <c r="J59" s="386">
        <v>400</v>
      </c>
      <c r="K59" s="385">
        <v>10</v>
      </c>
      <c r="L59" s="387">
        <v>0</v>
      </c>
      <c r="M59" s="296">
        <v>442</v>
      </c>
      <c r="N59" s="386">
        <v>1</v>
      </c>
      <c r="O59" s="387">
        <v>0</v>
      </c>
      <c r="P59" s="296">
        <v>37</v>
      </c>
      <c r="Q59" s="386">
        <v>402</v>
      </c>
      <c r="R59" s="386">
        <v>0</v>
      </c>
      <c r="S59" s="387">
        <v>4</v>
      </c>
      <c r="T59" s="296">
        <v>330</v>
      </c>
      <c r="U59" s="386">
        <v>23</v>
      </c>
      <c r="V59" s="387">
        <v>4</v>
      </c>
      <c r="W59" s="388">
        <v>343</v>
      </c>
    </row>
    <row r="60" spans="2:23" ht="34.5" customHeight="1" thickBot="1">
      <c r="B60" s="93" t="s">
        <v>55</v>
      </c>
      <c r="C60" s="131">
        <f>SUM(C53:C59)</f>
        <v>1338</v>
      </c>
      <c r="D60" s="390">
        <f aca="true" t="shared" si="2" ref="D60:W60">SUM(D53:D59)</f>
        <v>1773</v>
      </c>
      <c r="E60" s="131">
        <f t="shared" si="2"/>
        <v>5</v>
      </c>
      <c r="F60" s="390">
        <f t="shared" si="2"/>
        <v>1370</v>
      </c>
      <c r="G60" s="131">
        <f t="shared" si="2"/>
        <v>169</v>
      </c>
      <c r="H60" s="390">
        <f t="shared" si="2"/>
        <v>229</v>
      </c>
      <c r="I60" s="131">
        <f t="shared" si="2"/>
        <v>135</v>
      </c>
      <c r="J60" s="132">
        <f t="shared" si="2"/>
        <v>1598</v>
      </c>
      <c r="K60" s="132">
        <f t="shared" si="2"/>
        <v>38</v>
      </c>
      <c r="L60" s="390">
        <f t="shared" si="2"/>
        <v>2</v>
      </c>
      <c r="M60" s="136">
        <f t="shared" si="2"/>
        <v>1729</v>
      </c>
      <c r="N60" s="132">
        <f t="shared" si="2"/>
        <v>39</v>
      </c>
      <c r="O60" s="390">
        <f t="shared" si="2"/>
        <v>5</v>
      </c>
      <c r="P60" s="131">
        <f t="shared" si="2"/>
        <v>1133</v>
      </c>
      <c r="Q60" s="132">
        <f t="shared" si="2"/>
        <v>616</v>
      </c>
      <c r="R60" s="132">
        <f t="shared" si="2"/>
        <v>21</v>
      </c>
      <c r="S60" s="390">
        <f t="shared" si="2"/>
        <v>10</v>
      </c>
      <c r="T60" s="131">
        <f t="shared" si="2"/>
        <v>1309</v>
      </c>
      <c r="U60" s="132">
        <f t="shared" si="2"/>
        <v>82</v>
      </c>
      <c r="V60" s="390">
        <f t="shared" si="2"/>
        <v>13</v>
      </c>
      <c r="W60" s="135">
        <f t="shared" si="2"/>
        <v>1271</v>
      </c>
    </row>
    <row r="62" ht="15.75">
      <c r="B62" s="127" t="s">
        <v>323</v>
      </c>
    </row>
    <row r="63" ht="13.5" thickBot="1"/>
    <row r="64" spans="2:23" ht="57" customHeight="1">
      <c r="B64" s="669" t="s">
        <v>158</v>
      </c>
      <c r="C64" s="761" t="s">
        <v>250</v>
      </c>
      <c r="D64" s="763" t="s">
        <v>177</v>
      </c>
      <c r="E64" s="756" t="s">
        <v>188</v>
      </c>
      <c r="F64" s="757"/>
      <c r="G64" s="757"/>
      <c r="H64" s="758"/>
      <c r="I64" s="696" t="s">
        <v>172</v>
      </c>
      <c r="J64" s="674"/>
      <c r="K64" s="674"/>
      <c r="L64" s="675"/>
      <c r="M64" s="756" t="s">
        <v>176</v>
      </c>
      <c r="N64" s="757"/>
      <c r="O64" s="758"/>
      <c r="P64" s="756" t="s">
        <v>173</v>
      </c>
      <c r="Q64" s="757"/>
      <c r="R64" s="757"/>
      <c r="S64" s="758"/>
      <c r="T64" s="756" t="s">
        <v>174</v>
      </c>
      <c r="U64" s="759"/>
      <c r="V64" s="760"/>
      <c r="W64" s="669" t="s">
        <v>175</v>
      </c>
    </row>
    <row r="65" spans="2:23" ht="30" customHeight="1">
      <c r="B65" s="670"/>
      <c r="C65" s="762"/>
      <c r="D65" s="764"/>
      <c r="E65" s="748" t="s">
        <v>189</v>
      </c>
      <c r="F65" s="750" t="s">
        <v>190</v>
      </c>
      <c r="G65" s="750" t="s">
        <v>191</v>
      </c>
      <c r="H65" s="742" t="s">
        <v>163</v>
      </c>
      <c r="I65" s="738" t="s">
        <v>164</v>
      </c>
      <c r="J65" s="740" t="s">
        <v>165</v>
      </c>
      <c r="K65" s="752" t="s">
        <v>167</v>
      </c>
      <c r="L65" s="754" t="s">
        <v>88</v>
      </c>
      <c r="M65" s="738" t="s">
        <v>192</v>
      </c>
      <c r="N65" s="740" t="s">
        <v>193</v>
      </c>
      <c r="O65" s="742" t="s">
        <v>208</v>
      </c>
      <c r="P65" s="746" t="s">
        <v>194</v>
      </c>
      <c r="Q65" s="747" t="s">
        <v>195</v>
      </c>
      <c r="R65" s="736" t="s">
        <v>166</v>
      </c>
      <c r="S65" s="737"/>
      <c r="T65" s="738" t="s">
        <v>168</v>
      </c>
      <c r="U65" s="740" t="s">
        <v>170</v>
      </c>
      <c r="V65" s="742" t="s">
        <v>169</v>
      </c>
      <c r="W65" s="670"/>
    </row>
    <row r="66" spans="2:23" ht="164.25" customHeight="1" thickBot="1">
      <c r="B66" s="670"/>
      <c r="C66" s="762"/>
      <c r="D66" s="745"/>
      <c r="E66" s="749"/>
      <c r="F66" s="751"/>
      <c r="G66" s="751"/>
      <c r="H66" s="745"/>
      <c r="I66" s="739"/>
      <c r="J66" s="744"/>
      <c r="K66" s="753"/>
      <c r="L66" s="755"/>
      <c r="M66" s="739"/>
      <c r="N66" s="744"/>
      <c r="O66" s="745"/>
      <c r="P66" s="738"/>
      <c r="Q66" s="740"/>
      <c r="R66" s="88" t="s">
        <v>194</v>
      </c>
      <c r="S66" s="89" t="s">
        <v>195</v>
      </c>
      <c r="T66" s="739"/>
      <c r="U66" s="741"/>
      <c r="V66" s="743"/>
      <c r="W66" s="661"/>
    </row>
    <row r="67" spans="2:23" ht="34.5" customHeight="1">
      <c r="B67" s="90" t="s">
        <v>138</v>
      </c>
      <c r="C67" s="556">
        <v>381</v>
      </c>
      <c r="D67" s="557">
        <v>491</v>
      </c>
      <c r="E67" s="231">
        <v>10</v>
      </c>
      <c r="F67" s="256">
        <v>448</v>
      </c>
      <c r="G67" s="256">
        <v>30</v>
      </c>
      <c r="H67" s="232">
        <v>3</v>
      </c>
      <c r="I67" s="231">
        <v>20</v>
      </c>
      <c r="J67" s="256">
        <v>459</v>
      </c>
      <c r="K67" s="256">
        <v>12</v>
      </c>
      <c r="L67" s="277">
        <v>0</v>
      </c>
      <c r="M67" s="556">
        <v>461</v>
      </c>
      <c r="N67" s="256">
        <v>25</v>
      </c>
      <c r="O67" s="232">
        <v>5</v>
      </c>
      <c r="P67" s="231">
        <v>469</v>
      </c>
      <c r="Q67" s="256">
        <v>6</v>
      </c>
      <c r="R67" s="256">
        <v>7</v>
      </c>
      <c r="S67" s="232">
        <v>9</v>
      </c>
      <c r="T67" s="231">
        <v>453</v>
      </c>
      <c r="U67" s="256">
        <v>37</v>
      </c>
      <c r="V67" s="232">
        <v>1</v>
      </c>
      <c r="W67" s="564">
        <v>366</v>
      </c>
    </row>
    <row r="68" spans="2:23" ht="34.5" customHeight="1">
      <c r="B68" s="91" t="s">
        <v>171</v>
      </c>
      <c r="C68" s="558">
        <v>284</v>
      </c>
      <c r="D68" s="559">
        <v>412</v>
      </c>
      <c r="E68" s="233">
        <v>9</v>
      </c>
      <c r="F68" s="334">
        <v>334</v>
      </c>
      <c r="G68" s="334">
        <v>69</v>
      </c>
      <c r="H68" s="234">
        <v>0</v>
      </c>
      <c r="I68" s="233">
        <v>19</v>
      </c>
      <c r="J68" s="334">
        <v>395</v>
      </c>
      <c r="K68" s="384">
        <v>7</v>
      </c>
      <c r="L68" s="234">
        <v>0</v>
      </c>
      <c r="M68" s="558">
        <v>372</v>
      </c>
      <c r="N68" s="334">
        <v>35</v>
      </c>
      <c r="O68" s="234">
        <v>5</v>
      </c>
      <c r="P68" s="233">
        <v>400</v>
      </c>
      <c r="Q68" s="334">
        <v>5</v>
      </c>
      <c r="R68" s="334">
        <v>4</v>
      </c>
      <c r="S68" s="234">
        <v>3</v>
      </c>
      <c r="T68" s="233">
        <v>393</v>
      </c>
      <c r="U68" s="334">
        <v>16</v>
      </c>
      <c r="V68" s="234">
        <v>3</v>
      </c>
      <c r="W68" s="565">
        <v>343</v>
      </c>
    </row>
    <row r="69" spans="2:23" ht="34.5" customHeight="1">
      <c r="B69" s="91" t="s">
        <v>143</v>
      </c>
      <c r="C69" s="558">
        <v>169</v>
      </c>
      <c r="D69" s="559">
        <v>171</v>
      </c>
      <c r="E69" s="233">
        <v>3</v>
      </c>
      <c r="F69" s="334">
        <v>166</v>
      </c>
      <c r="G69" s="334">
        <v>2</v>
      </c>
      <c r="H69" s="234">
        <v>0</v>
      </c>
      <c r="I69" s="233">
        <v>5</v>
      </c>
      <c r="J69" s="334">
        <v>164</v>
      </c>
      <c r="K69" s="383">
        <v>2</v>
      </c>
      <c r="L69" s="234">
        <v>0</v>
      </c>
      <c r="M69" s="558">
        <v>162</v>
      </c>
      <c r="N69" s="334">
        <v>5</v>
      </c>
      <c r="O69" s="234">
        <v>4</v>
      </c>
      <c r="P69" s="233">
        <v>144</v>
      </c>
      <c r="Q69" s="334">
        <v>13</v>
      </c>
      <c r="R69" s="334">
        <v>11</v>
      </c>
      <c r="S69" s="234">
        <v>3</v>
      </c>
      <c r="T69" s="233">
        <v>158</v>
      </c>
      <c r="U69" s="334">
        <v>12</v>
      </c>
      <c r="V69" s="234">
        <v>1</v>
      </c>
      <c r="W69" s="565">
        <v>138</v>
      </c>
    </row>
    <row r="70" spans="2:23" ht="34.5" customHeight="1">
      <c r="B70" s="91" t="s">
        <v>144</v>
      </c>
      <c r="C70" s="558">
        <v>226</v>
      </c>
      <c r="D70" s="559">
        <v>242</v>
      </c>
      <c r="E70" s="233">
        <v>24</v>
      </c>
      <c r="F70" s="334">
        <v>193</v>
      </c>
      <c r="G70" s="334">
        <v>11</v>
      </c>
      <c r="H70" s="234">
        <v>5</v>
      </c>
      <c r="I70" s="233">
        <v>5</v>
      </c>
      <c r="J70" s="334">
        <v>232</v>
      </c>
      <c r="K70" s="383">
        <v>5</v>
      </c>
      <c r="L70" s="234">
        <v>0</v>
      </c>
      <c r="M70" s="558">
        <v>233</v>
      </c>
      <c r="N70" s="334">
        <v>8</v>
      </c>
      <c r="O70" s="234">
        <v>1</v>
      </c>
      <c r="P70" s="233">
        <v>135</v>
      </c>
      <c r="Q70" s="334">
        <v>93</v>
      </c>
      <c r="R70" s="334">
        <v>4</v>
      </c>
      <c r="S70" s="234">
        <v>10</v>
      </c>
      <c r="T70" s="233">
        <v>215</v>
      </c>
      <c r="U70" s="334">
        <v>27</v>
      </c>
      <c r="V70" s="234">
        <v>0</v>
      </c>
      <c r="W70" s="565">
        <v>170</v>
      </c>
    </row>
    <row r="71" spans="2:23" ht="34.5" customHeight="1">
      <c r="B71" s="92" t="s">
        <v>145</v>
      </c>
      <c r="C71" s="560">
        <v>368</v>
      </c>
      <c r="D71" s="561">
        <v>373</v>
      </c>
      <c r="E71" s="233">
        <v>3</v>
      </c>
      <c r="F71" s="334">
        <v>337</v>
      </c>
      <c r="G71" s="334">
        <v>29</v>
      </c>
      <c r="H71" s="234">
        <v>4</v>
      </c>
      <c r="I71" s="233">
        <v>9</v>
      </c>
      <c r="J71" s="334">
        <v>361</v>
      </c>
      <c r="K71" s="383">
        <v>1</v>
      </c>
      <c r="L71" s="234">
        <v>1</v>
      </c>
      <c r="M71" s="558">
        <v>361</v>
      </c>
      <c r="N71" s="334">
        <v>9</v>
      </c>
      <c r="O71" s="234">
        <v>3</v>
      </c>
      <c r="P71" s="233">
        <v>268</v>
      </c>
      <c r="Q71" s="334">
        <v>91</v>
      </c>
      <c r="R71" s="334">
        <v>1</v>
      </c>
      <c r="S71" s="234">
        <v>13</v>
      </c>
      <c r="T71" s="233">
        <v>337</v>
      </c>
      <c r="U71" s="334">
        <v>31</v>
      </c>
      <c r="V71" s="234">
        <v>5</v>
      </c>
      <c r="W71" s="565">
        <v>286</v>
      </c>
    </row>
    <row r="72" spans="2:23" ht="34.5" customHeight="1">
      <c r="B72" s="92" t="s">
        <v>157</v>
      </c>
      <c r="C72" s="560">
        <v>7</v>
      </c>
      <c r="D72" s="562">
        <v>25</v>
      </c>
      <c r="E72" s="296">
        <v>0</v>
      </c>
      <c r="F72" s="386">
        <v>0</v>
      </c>
      <c r="G72" s="386">
        <v>16</v>
      </c>
      <c r="H72" s="387">
        <v>9</v>
      </c>
      <c r="I72" s="296">
        <v>0</v>
      </c>
      <c r="J72" s="386">
        <v>25</v>
      </c>
      <c r="K72" s="385">
        <v>0</v>
      </c>
      <c r="L72" s="387">
        <v>0</v>
      </c>
      <c r="M72" s="560">
        <v>25</v>
      </c>
      <c r="N72" s="386">
        <v>0</v>
      </c>
      <c r="O72" s="387">
        <v>0</v>
      </c>
      <c r="P72" s="296">
        <v>25</v>
      </c>
      <c r="Q72" s="386">
        <v>0</v>
      </c>
      <c r="R72" s="386">
        <v>0</v>
      </c>
      <c r="S72" s="387">
        <v>0</v>
      </c>
      <c r="T72" s="296">
        <v>22</v>
      </c>
      <c r="U72" s="386">
        <v>3</v>
      </c>
      <c r="V72" s="387">
        <v>0</v>
      </c>
      <c r="W72" s="566">
        <v>22</v>
      </c>
    </row>
    <row r="73" spans="2:23" ht="34.5" customHeight="1" thickBot="1">
      <c r="B73" s="92" t="s">
        <v>161</v>
      </c>
      <c r="C73" s="560">
        <v>82</v>
      </c>
      <c r="D73" s="562">
        <v>309</v>
      </c>
      <c r="E73" s="296">
        <v>71</v>
      </c>
      <c r="F73" s="386">
        <v>198</v>
      </c>
      <c r="G73" s="386">
        <v>37</v>
      </c>
      <c r="H73" s="387">
        <v>12</v>
      </c>
      <c r="I73" s="296">
        <v>5</v>
      </c>
      <c r="J73" s="386">
        <v>279</v>
      </c>
      <c r="K73" s="385">
        <v>25</v>
      </c>
      <c r="L73" s="387">
        <v>0</v>
      </c>
      <c r="M73" s="560">
        <v>298</v>
      </c>
      <c r="N73" s="386">
        <v>11</v>
      </c>
      <c r="O73" s="387">
        <v>0</v>
      </c>
      <c r="P73" s="296">
        <v>84</v>
      </c>
      <c r="Q73" s="386">
        <v>221</v>
      </c>
      <c r="R73" s="386">
        <v>0</v>
      </c>
      <c r="S73" s="387">
        <v>4</v>
      </c>
      <c r="T73" s="296">
        <v>299</v>
      </c>
      <c r="U73" s="386">
        <v>10</v>
      </c>
      <c r="V73" s="387">
        <v>0</v>
      </c>
      <c r="W73" s="566">
        <v>135</v>
      </c>
    </row>
    <row r="74" spans="2:23" ht="34.5" customHeight="1" thickBot="1">
      <c r="B74" s="93" t="s">
        <v>55</v>
      </c>
      <c r="C74" s="541">
        <v>1517</v>
      </c>
      <c r="D74" s="563">
        <v>2023</v>
      </c>
      <c r="E74" s="131">
        <v>120</v>
      </c>
      <c r="F74" s="132">
        <v>1676</v>
      </c>
      <c r="G74" s="132">
        <v>194</v>
      </c>
      <c r="H74" s="316">
        <v>33</v>
      </c>
      <c r="I74" s="131">
        <v>63</v>
      </c>
      <c r="J74" s="132">
        <v>1915</v>
      </c>
      <c r="K74" s="133">
        <v>52</v>
      </c>
      <c r="L74" s="316">
        <v>1</v>
      </c>
      <c r="M74" s="541">
        <v>1912</v>
      </c>
      <c r="N74" s="132">
        <v>93</v>
      </c>
      <c r="O74" s="316">
        <v>18</v>
      </c>
      <c r="P74" s="131">
        <v>1525</v>
      </c>
      <c r="Q74" s="132">
        <v>429</v>
      </c>
      <c r="R74" s="132">
        <v>27</v>
      </c>
      <c r="S74" s="316">
        <v>42</v>
      </c>
      <c r="T74" s="131">
        <v>1877</v>
      </c>
      <c r="U74" s="132">
        <v>136</v>
      </c>
      <c r="V74" s="316">
        <v>10</v>
      </c>
      <c r="W74" s="534">
        <v>1460</v>
      </c>
    </row>
    <row r="76" ht="15.75">
      <c r="B76" s="127" t="s">
        <v>356</v>
      </c>
    </row>
    <row r="77" ht="13.5" thickBot="1"/>
    <row r="78" spans="2:23" ht="57" customHeight="1">
      <c r="B78" s="669" t="s">
        <v>158</v>
      </c>
      <c r="C78" s="761" t="s">
        <v>250</v>
      </c>
      <c r="D78" s="763" t="s">
        <v>177</v>
      </c>
      <c r="E78" s="756" t="s">
        <v>188</v>
      </c>
      <c r="F78" s="757"/>
      <c r="G78" s="757"/>
      <c r="H78" s="758"/>
      <c r="I78" s="696" t="s">
        <v>172</v>
      </c>
      <c r="J78" s="674"/>
      <c r="K78" s="674"/>
      <c r="L78" s="675"/>
      <c r="M78" s="756" t="s">
        <v>176</v>
      </c>
      <c r="N78" s="757"/>
      <c r="O78" s="758"/>
      <c r="P78" s="756" t="s">
        <v>173</v>
      </c>
      <c r="Q78" s="757"/>
      <c r="R78" s="757"/>
      <c r="S78" s="758"/>
      <c r="T78" s="756" t="s">
        <v>174</v>
      </c>
      <c r="U78" s="759"/>
      <c r="V78" s="760"/>
      <c r="W78" s="669" t="s">
        <v>175</v>
      </c>
    </row>
    <row r="79" spans="2:23" ht="30" customHeight="1">
      <c r="B79" s="670"/>
      <c r="C79" s="762"/>
      <c r="D79" s="764"/>
      <c r="E79" s="748" t="s">
        <v>189</v>
      </c>
      <c r="F79" s="750" t="s">
        <v>190</v>
      </c>
      <c r="G79" s="750" t="s">
        <v>191</v>
      </c>
      <c r="H79" s="742" t="s">
        <v>163</v>
      </c>
      <c r="I79" s="738" t="s">
        <v>164</v>
      </c>
      <c r="J79" s="740" t="s">
        <v>165</v>
      </c>
      <c r="K79" s="752" t="s">
        <v>167</v>
      </c>
      <c r="L79" s="754" t="s">
        <v>88</v>
      </c>
      <c r="M79" s="738" t="s">
        <v>192</v>
      </c>
      <c r="N79" s="740" t="s">
        <v>193</v>
      </c>
      <c r="O79" s="742" t="s">
        <v>208</v>
      </c>
      <c r="P79" s="746" t="s">
        <v>194</v>
      </c>
      <c r="Q79" s="747" t="s">
        <v>195</v>
      </c>
      <c r="R79" s="736" t="s">
        <v>166</v>
      </c>
      <c r="S79" s="737"/>
      <c r="T79" s="738" t="s">
        <v>168</v>
      </c>
      <c r="U79" s="740" t="s">
        <v>170</v>
      </c>
      <c r="V79" s="742" t="s">
        <v>169</v>
      </c>
      <c r="W79" s="670"/>
    </row>
    <row r="80" spans="2:23" ht="164.25" customHeight="1" thickBot="1">
      <c r="B80" s="670"/>
      <c r="C80" s="762"/>
      <c r="D80" s="745"/>
      <c r="E80" s="749"/>
      <c r="F80" s="765"/>
      <c r="G80" s="751"/>
      <c r="H80" s="745"/>
      <c r="I80" s="739"/>
      <c r="J80" s="744"/>
      <c r="K80" s="753"/>
      <c r="L80" s="755"/>
      <c r="M80" s="739"/>
      <c r="N80" s="744"/>
      <c r="O80" s="745"/>
      <c r="P80" s="738"/>
      <c r="Q80" s="740"/>
      <c r="R80" s="88" t="s">
        <v>194</v>
      </c>
      <c r="S80" s="89" t="s">
        <v>195</v>
      </c>
      <c r="T80" s="739"/>
      <c r="U80" s="741"/>
      <c r="V80" s="743"/>
      <c r="W80" s="661"/>
    </row>
    <row r="81" spans="2:23" ht="34.5" customHeight="1">
      <c r="B81" s="90" t="s">
        <v>138</v>
      </c>
      <c r="C81" s="231">
        <v>463</v>
      </c>
      <c r="D81" s="232">
        <v>569</v>
      </c>
      <c r="E81" s="231">
        <v>10</v>
      </c>
      <c r="F81" s="321">
        <v>541</v>
      </c>
      <c r="G81" s="256">
        <v>18</v>
      </c>
      <c r="H81" s="232">
        <v>0</v>
      </c>
      <c r="I81" s="231">
        <v>34</v>
      </c>
      <c r="J81" s="256">
        <v>513</v>
      </c>
      <c r="K81" s="256">
        <v>19</v>
      </c>
      <c r="L81" s="277">
        <v>1</v>
      </c>
      <c r="M81" s="231">
        <v>526</v>
      </c>
      <c r="N81" s="567">
        <v>37</v>
      </c>
      <c r="O81" s="232">
        <v>5</v>
      </c>
      <c r="P81" s="231">
        <v>520</v>
      </c>
      <c r="Q81" s="328">
        <v>31</v>
      </c>
      <c r="R81" s="256">
        <v>13</v>
      </c>
      <c r="S81" s="232">
        <v>5</v>
      </c>
      <c r="T81" s="394">
        <v>547</v>
      </c>
      <c r="U81" s="398">
        <v>17</v>
      </c>
      <c r="V81" s="232">
        <v>5</v>
      </c>
      <c r="W81" s="276">
        <v>263</v>
      </c>
    </row>
    <row r="82" spans="2:23" ht="34.5" customHeight="1">
      <c r="B82" s="91" t="s">
        <v>171</v>
      </c>
      <c r="C82" s="233">
        <v>309</v>
      </c>
      <c r="D82" s="234">
        <v>343</v>
      </c>
      <c r="E82" s="233">
        <v>3</v>
      </c>
      <c r="F82" s="334">
        <v>266</v>
      </c>
      <c r="G82" s="334">
        <v>74</v>
      </c>
      <c r="H82" s="234">
        <v>0</v>
      </c>
      <c r="I82" s="233">
        <v>20</v>
      </c>
      <c r="J82" s="334">
        <v>316</v>
      </c>
      <c r="K82" s="384">
        <v>7</v>
      </c>
      <c r="L82" s="234">
        <v>1</v>
      </c>
      <c r="M82" s="233">
        <v>323</v>
      </c>
      <c r="N82" s="568">
        <v>16</v>
      </c>
      <c r="O82" s="234">
        <v>4</v>
      </c>
      <c r="P82" s="233">
        <v>317</v>
      </c>
      <c r="Q82" s="320">
        <v>11</v>
      </c>
      <c r="R82" s="334">
        <v>6</v>
      </c>
      <c r="S82" s="234">
        <v>9</v>
      </c>
      <c r="T82" s="395">
        <v>325</v>
      </c>
      <c r="U82" s="399">
        <v>14</v>
      </c>
      <c r="V82" s="234">
        <v>4</v>
      </c>
      <c r="W82" s="282">
        <v>214</v>
      </c>
    </row>
    <row r="83" spans="2:23" ht="34.5" customHeight="1">
      <c r="B83" s="91" t="s">
        <v>143</v>
      </c>
      <c r="C83" s="233">
        <v>224</v>
      </c>
      <c r="D83" s="234">
        <v>224</v>
      </c>
      <c r="E83" s="233">
        <v>2</v>
      </c>
      <c r="F83" s="334">
        <v>217</v>
      </c>
      <c r="G83" s="334">
        <v>5</v>
      </c>
      <c r="H83" s="234">
        <v>0</v>
      </c>
      <c r="I83" s="233">
        <v>4</v>
      </c>
      <c r="J83" s="334">
        <v>217</v>
      </c>
      <c r="K83" s="383">
        <v>3</v>
      </c>
      <c r="L83" s="234">
        <v>0</v>
      </c>
      <c r="M83" s="233">
        <v>224</v>
      </c>
      <c r="N83" s="568">
        <v>0</v>
      </c>
      <c r="O83" s="234">
        <v>0</v>
      </c>
      <c r="P83" s="233">
        <v>206</v>
      </c>
      <c r="Q83" s="320">
        <v>8</v>
      </c>
      <c r="R83" s="334">
        <v>5</v>
      </c>
      <c r="S83" s="234">
        <v>6</v>
      </c>
      <c r="T83" s="395">
        <v>224</v>
      </c>
      <c r="U83" s="399">
        <v>0</v>
      </c>
      <c r="V83" s="234">
        <v>0</v>
      </c>
      <c r="W83" s="282">
        <v>93</v>
      </c>
    </row>
    <row r="84" spans="2:23" ht="34.5" customHeight="1">
      <c r="B84" s="91" t="s">
        <v>144</v>
      </c>
      <c r="C84" s="233">
        <v>335</v>
      </c>
      <c r="D84" s="234">
        <v>281</v>
      </c>
      <c r="E84" s="233">
        <v>27</v>
      </c>
      <c r="F84" s="334">
        <v>242</v>
      </c>
      <c r="G84" s="334">
        <v>12</v>
      </c>
      <c r="H84" s="234">
        <v>1</v>
      </c>
      <c r="I84" s="233">
        <v>4</v>
      </c>
      <c r="J84" s="334">
        <v>260</v>
      </c>
      <c r="K84" s="383">
        <v>15</v>
      </c>
      <c r="L84" s="234">
        <v>0</v>
      </c>
      <c r="M84" s="233">
        <v>272</v>
      </c>
      <c r="N84" s="568">
        <v>9</v>
      </c>
      <c r="O84" s="234">
        <v>0</v>
      </c>
      <c r="P84" s="233">
        <v>159</v>
      </c>
      <c r="Q84" s="320">
        <v>116</v>
      </c>
      <c r="R84" s="334">
        <v>3</v>
      </c>
      <c r="S84" s="234">
        <v>3</v>
      </c>
      <c r="T84" s="395">
        <v>278</v>
      </c>
      <c r="U84" s="399">
        <v>3</v>
      </c>
      <c r="V84" s="234">
        <v>0</v>
      </c>
      <c r="W84" s="282">
        <v>124</v>
      </c>
    </row>
    <row r="85" spans="2:23" ht="34.5" customHeight="1">
      <c r="B85" s="92" t="s">
        <v>145</v>
      </c>
      <c r="C85" s="296">
        <v>378</v>
      </c>
      <c r="D85" s="387">
        <v>380</v>
      </c>
      <c r="E85" s="233">
        <v>2</v>
      </c>
      <c r="F85" s="334">
        <v>343</v>
      </c>
      <c r="G85" s="334">
        <v>34</v>
      </c>
      <c r="H85" s="234">
        <v>1</v>
      </c>
      <c r="I85" s="233">
        <v>1</v>
      </c>
      <c r="J85" s="334">
        <v>372</v>
      </c>
      <c r="K85" s="383">
        <v>6</v>
      </c>
      <c r="L85" s="234">
        <v>1</v>
      </c>
      <c r="M85" s="233">
        <v>373</v>
      </c>
      <c r="N85" s="568">
        <v>4</v>
      </c>
      <c r="O85" s="234">
        <v>3</v>
      </c>
      <c r="P85" s="296">
        <v>344</v>
      </c>
      <c r="Q85" s="320">
        <v>26</v>
      </c>
      <c r="R85" s="334">
        <v>3</v>
      </c>
      <c r="S85" s="234">
        <v>7</v>
      </c>
      <c r="T85" s="395">
        <v>362</v>
      </c>
      <c r="U85" s="399">
        <v>14</v>
      </c>
      <c r="V85" s="234">
        <v>4</v>
      </c>
      <c r="W85" s="282">
        <v>177</v>
      </c>
    </row>
    <row r="86" spans="2:23" ht="34.5" customHeight="1">
      <c r="B86" s="92" t="s">
        <v>157</v>
      </c>
      <c r="C86" s="296">
        <v>9</v>
      </c>
      <c r="D86" s="234">
        <v>15</v>
      </c>
      <c r="E86" s="296">
        <v>0</v>
      </c>
      <c r="F86" s="386">
        <v>0</v>
      </c>
      <c r="G86" s="386">
        <v>6</v>
      </c>
      <c r="H86" s="387">
        <v>9</v>
      </c>
      <c r="I86" s="296">
        <v>0</v>
      </c>
      <c r="J86" s="386">
        <v>15</v>
      </c>
      <c r="K86" s="385">
        <v>0</v>
      </c>
      <c r="L86" s="387">
        <v>0</v>
      </c>
      <c r="M86" s="296">
        <v>14</v>
      </c>
      <c r="N86" s="569">
        <v>1</v>
      </c>
      <c r="O86" s="387">
        <v>0</v>
      </c>
      <c r="P86" s="233">
        <v>15</v>
      </c>
      <c r="Q86" s="406">
        <v>0</v>
      </c>
      <c r="R86" s="386">
        <v>0</v>
      </c>
      <c r="S86" s="387">
        <v>0</v>
      </c>
      <c r="T86" s="396">
        <v>15</v>
      </c>
      <c r="U86" s="400">
        <v>0</v>
      </c>
      <c r="V86" s="387">
        <v>0</v>
      </c>
      <c r="W86" s="388">
        <v>5</v>
      </c>
    </row>
    <row r="87" spans="2:23" ht="34.5" customHeight="1" thickBot="1">
      <c r="B87" s="92" t="s">
        <v>161</v>
      </c>
      <c r="C87" s="296">
        <v>71</v>
      </c>
      <c r="D87" s="278">
        <v>536</v>
      </c>
      <c r="E87" s="296">
        <v>64</v>
      </c>
      <c r="F87" s="386">
        <v>249</v>
      </c>
      <c r="G87" s="386">
        <v>39</v>
      </c>
      <c r="H87" s="387">
        <v>184</v>
      </c>
      <c r="I87" s="296">
        <v>10</v>
      </c>
      <c r="J87" s="386">
        <v>508</v>
      </c>
      <c r="K87" s="385">
        <v>18</v>
      </c>
      <c r="L87" s="387">
        <v>0</v>
      </c>
      <c r="M87" s="296">
        <v>532</v>
      </c>
      <c r="N87" s="569">
        <v>4</v>
      </c>
      <c r="O87" s="387">
        <v>0</v>
      </c>
      <c r="P87" s="294">
        <v>104</v>
      </c>
      <c r="Q87" s="406">
        <v>408</v>
      </c>
      <c r="R87" s="386">
        <v>0</v>
      </c>
      <c r="S87" s="387">
        <v>5</v>
      </c>
      <c r="T87" s="396">
        <v>500</v>
      </c>
      <c r="U87" s="400">
        <v>10</v>
      </c>
      <c r="V87" s="387">
        <v>0</v>
      </c>
      <c r="W87" s="388">
        <v>241</v>
      </c>
    </row>
    <row r="88" spans="2:23" ht="34.5" customHeight="1" thickBot="1">
      <c r="B88" s="93" t="s">
        <v>55</v>
      </c>
      <c r="C88" s="131">
        <v>1789</v>
      </c>
      <c r="D88" s="299">
        <v>2348</v>
      </c>
      <c r="E88" s="131">
        <v>108</v>
      </c>
      <c r="F88" s="132">
        <v>1858</v>
      </c>
      <c r="G88" s="132">
        <v>188</v>
      </c>
      <c r="H88" s="316">
        <v>195</v>
      </c>
      <c r="I88" s="131">
        <v>73</v>
      </c>
      <c r="J88" s="132">
        <v>2201</v>
      </c>
      <c r="K88" s="133">
        <v>68</v>
      </c>
      <c r="L88" s="316">
        <v>3</v>
      </c>
      <c r="M88" s="131">
        <v>2264</v>
      </c>
      <c r="N88" s="535">
        <v>71</v>
      </c>
      <c r="O88" s="316">
        <v>12</v>
      </c>
      <c r="P88" s="131">
        <v>1665</v>
      </c>
      <c r="Q88" s="390">
        <v>600</v>
      </c>
      <c r="R88" s="132">
        <v>30</v>
      </c>
      <c r="S88" s="316">
        <v>35</v>
      </c>
      <c r="T88" s="397">
        <v>2251</v>
      </c>
      <c r="U88" s="401">
        <v>58</v>
      </c>
      <c r="V88" s="316">
        <v>0</v>
      </c>
      <c r="W88" s="135">
        <v>1117</v>
      </c>
    </row>
    <row r="89" spans="20:21" ht="12.75">
      <c r="T89">
        <f>SUM(T81:T87)</f>
        <v>2251</v>
      </c>
      <c r="U89">
        <f>SUM(U81:U87)</f>
        <v>58</v>
      </c>
    </row>
    <row r="90" ht="15.75">
      <c r="B90" s="127" t="s">
        <v>366</v>
      </c>
    </row>
    <row r="91" ht="13.5" thickBot="1"/>
    <row r="92" spans="2:30" ht="57" customHeight="1">
      <c r="B92" s="669" t="s">
        <v>158</v>
      </c>
      <c r="C92" s="761" t="s">
        <v>250</v>
      </c>
      <c r="D92" s="763" t="s">
        <v>177</v>
      </c>
      <c r="E92" s="756" t="s">
        <v>188</v>
      </c>
      <c r="F92" s="757"/>
      <c r="G92" s="757"/>
      <c r="H92" s="758"/>
      <c r="I92" s="696" t="s">
        <v>172</v>
      </c>
      <c r="J92" s="674"/>
      <c r="K92" s="674"/>
      <c r="L92" s="675"/>
      <c r="M92" s="756" t="s">
        <v>176</v>
      </c>
      <c r="N92" s="757"/>
      <c r="O92" s="758"/>
      <c r="P92" s="756" t="s">
        <v>173</v>
      </c>
      <c r="Q92" s="757"/>
      <c r="R92" s="757"/>
      <c r="S92" s="758"/>
      <c r="T92" s="756" t="s">
        <v>174</v>
      </c>
      <c r="U92" s="759"/>
      <c r="V92" s="760"/>
      <c r="W92" s="669" t="s">
        <v>175</v>
      </c>
      <c r="X92" s="61"/>
      <c r="Y92" s="61"/>
      <c r="Z92" s="61"/>
      <c r="AA92" s="61"/>
      <c r="AB92" s="61"/>
      <c r="AC92" s="61"/>
      <c r="AD92" s="61"/>
    </row>
    <row r="93" spans="2:30" ht="30" customHeight="1">
      <c r="B93" s="670"/>
      <c r="C93" s="762"/>
      <c r="D93" s="764"/>
      <c r="E93" s="748" t="s">
        <v>189</v>
      </c>
      <c r="F93" s="750" t="s">
        <v>190</v>
      </c>
      <c r="G93" s="750" t="s">
        <v>191</v>
      </c>
      <c r="H93" s="742" t="s">
        <v>163</v>
      </c>
      <c r="I93" s="738" t="s">
        <v>164</v>
      </c>
      <c r="J93" s="740" t="s">
        <v>165</v>
      </c>
      <c r="K93" s="752" t="s">
        <v>167</v>
      </c>
      <c r="L93" s="754" t="s">
        <v>88</v>
      </c>
      <c r="M93" s="738" t="s">
        <v>192</v>
      </c>
      <c r="N93" s="740" t="s">
        <v>193</v>
      </c>
      <c r="O93" s="742" t="s">
        <v>208</v>
      </c>
      <c r="P93" s="746" t="s">
        <v>194</v>
      </c>
      <c r="Q93" s="747" t="s">
        <v>195</v>
      </c>
      <c r="R93" s="736" t="s">
        <v>166</v>
      </c>
      <c r="S93" s="737"/>
      <c r="T93" s="738" t="s">
        <v>168</v>
      </c>
      <c r="U93" s="740" t="s">
        <v>170</v>
      </c>
      <c r="V93" s="742" t="s">
        <v>169</v>
      </c>
      <c r="W93" s="670"/>
      <c r="X93" s="61"/>
      <c r="Y93" s="61"/>
      <c r="Z93" s="61"/>
      <c r="AA93" s="61"/>
      <c r="AB93" s="61"/>
      <c r="AC93" s="61"/>
      <c r="AD93" s="61"/>
    </row>
    <row r="94" spans="2:30" ht="98.25" customHeight="1" thickBot="1">
      <c r="B94" s="670"/>
      <c r="C94" s="762"/>
      <c r="D94" s="745"/>
      <c r="E94" s="749"/>
      <c r="F94" s="751"/>
      <c r="G94" s="751"/>
      <c r="H94" s="745"/>
      <c r="I94" s="739"/>
      <c r="J94" s="744"/>
      <c r="K94" s="753"/>
      <c r="L94" s="755"/>
      <c r="M94" s="739"/>
      <c r="N94" s="744"/>
      <c r="O94" s="745"/>
      <c r="P94" s="738"/>
      <c r="Q94" s="740"/>
      <c r="R94" s="88" t="s">
        <v>194</v>
      </c>
      <c r="S94" s="89" t="s">
        <v>195</v>
      </c>
      <c r="T94" s="739"/>
      <c r="U94" s="741"/>
      <c r="V94" s="743"/>
      <c r="W94" s="661"/>
      <c r="X94" s="61"/>
      <c r="Y94" s="61"/>
      <c r="Z94" s="61"/>
      <c r="AA94" s="61"/>
      <c r="AB94" s="61"/>
      <c r="AC94" s="61"/>
      <c r="AD94" s="61"/>
    </row>
    <row r="95" spans="2:30" ht="34.5" customHeight="1">
      <c r="B95" s="90" t="s">
        <v>138</v>
      </c>
      <c r="C95" s="231">
        <v>517</v>
      </c>
      <c r="D95" s="382">
        <v>620</v>
      </c>
      <c r="E95" s="231">
        <v>5</v>
      </c>
      <c r="F95" s="256">
        <v>589</v>
      </c>
      <c r="G95" s="256">
        <v>25</v>
      </c>
      <c r="H95" s="232">
        <v>1</v>
      </c>
      <c r="I95" s="231">
        <v>55</v>
      </c>
      <c r="J95" s="256">
        <v>549</v>
      </c>
      <c r="K95" s="256">
        <v>16</v>
      </c>
      <c r="L95" s="277">
        <v>0</v>
      </c>
      <c r="M95" s="231">
        <v>583</v>
      </c>
      <c r="N95" s="256">
        <v>35</v>
      </c>
      <c r="O95" s="232">
        <v>2</v>
      </c>
      <c r="P95" s="231">
        <v>573</v>
      </c>
      <c r="Q95" s="256">
        <v>21</v>
      </c>
      <c r="R95" s="256">
        <v>12</v>
      </c>
      <c r="S95" s="232">
        <v>14</v>
      </c>
      <c r="T95" s="231">
        <v>567</v>
      </c>
      <c r="U95" s="256">
        <v>39</v>
      </c>
      <c r="V95" s="232">
        <v>14</v>
      </c>
      <c r="W95" s="276">
        <v>580</v>
      </c>
      <c r="X95" s="61"/>
      <c r="Y95" s="61"/>
      <c r="Z95" s="61"/>
      <c r="AA95" s="61"/>
      <c r="AB95" s="61"/>
      <c r="AC95" s="61"/>
      <c r="AD95" s="61"/>
    </row>
    <row r="96" spans="2:30" ht="34.5" customHeight="1">
      <c r="B96" s="91" t="s">
        <v>171</v>
      </c>
      <c r="C96" s="233">
        <v>189</v>
      </c>
      <c r="D96" s="383">
        <v>234</v>
      </c>
      <c r="E96" s="233">
        <v>2</v>
      </c>
      <c r="F96" s="334">
        <v>194</v>
      </c>
      <c r="G96" s="334">
        <v>38</v>
      </c>
      <c r="H96" s="234">
        <v>0</v>
      </c>
      <c r="I96" s="233">
        <v>24</v>
      </c>
      <c r="J96" s="334">
        <v>208</v>
      </c>
      <c r="K96" s="384">
        <v>2</v>
      </c>
      <c r="L96" s="234">
        <v>0</v>
      </c>
      <c r="M96" s="233">
        <v>208</v>
      </c>
      <c r="N96" s="334">
        <v>25</v>
      </c>
      <c r="O96" s="234">
        <v>1</v>
      </c>
      <c r="P96" s="233">
        <v>223</v>
      </c>
      <c r="Q96" s="334">
        <v>6</v>
      </c>
      <c r="R96" s="334">
        <v>5</v>
      </c>
      <c r="S96" s="234">
        <v>0</v>
      </c>
      <c r="T96" s="233">
        <v>216</v>
      </c>
      <c r="U96" s="334">
        <v>7</v>
      </c>
      <c r="V96" s="234">
        <v>11</v>
      </c>
      <c r="W96" s="282">
        <v>225</v>
      </c>
      <c r="X96" s="61"/>
      <c r="Y96" s="61"/>
      <c r="Z96" s="61"/>
      <c r="AA96" s="61"/>
      <c r="AB96" s="61"/>
      <c r="AC96" s="61"/>
      <c r="AD96" s="61"/>
    </row>
    <row r="97" spans="2:30" ht="34.5" customHeight="1">
      <c r="B97" s="91" t="s">
        <v>143</v>
      </c>
      <c r="C97" s="233">
        <v>214</v>
      </c>
      <c r="D97" s="383">
        <v>219</v>
      </c>
      <c r="E97" s="233">
        <v>2</v>
      </c>
      <c r="F97" s="334">
        <v>211</v>
      </c>
      <c r="G97" s="334">
        <v>6</v>
      </c>
      <c r="H97" s="234">
        <v>0</v>
      </c>
      <c r="I97" s="233">
        <v>31</v>
      </c>
      <c r="J97" s="334">
        <v>183</v>
      </c>
      <c r="K97" s="383">
        <v>5</v>
      </c>
      <c r="L97" s="234">
        <v>0</v>
      </c>
      <c r="M97" s="233">
        <v>201</v>
      </c>
      <c r="N97" s="334">
        <v>17</v>
      </c>
      <c r="O97" s="234">
        <v>1</v>
      </c>
      <c r="P97" s="233">
        <v>191</v>
      </c>
      <c r="Q97" s="334">
        <v>25</v>
      </c>
      <c r="R97" s="334">
        <v>0</v>
      </c>
      <c r="S97" s="234">
        <v>3</v>
      </c>
      <c r="T97" s="233">
        <v>203</v>
      </c>
      <c r="U97" s="334">
        <v>15</v>
      </c>
      <c r="V97" s="234">
        <v>1</v>
      </c>
      <c r="W97" s="282">
        <v>209</v>
      </c>
      <c r="X97" s="61"/>
      <c r="Y97" s="61"/>
      <c r="Z97" s="61"/>
      <c r="AA97" s="61"/>
      <c r="AB97" s="61"/>
      <c r="AC97" s="61"/>
      <c r="AD97" s="61"/>
    </row>
    <row r="98" spans="2:30" ht="34.5" customHeight="1">
      <c r="B98" s="91" t="s">
        <v>144</v>
      </c>
      <c r="C98" s="233">
        <v>259</v>
      </c>
      <c r="D98" s="383">
        <v>320</v>
      </c>
      <c r="E98" s="233">
        <v>12</v>
      </c>
      <c r="F98" s="334">
        <v>296</v>
      </c>
      <c r="G98" s="334">
        <v>11</v>
      </c>
      <c r="H98" s="234">
        <v>1</v>
      </c>
      <c r="I98" s="233">
        <v>13</v>
      </c>
      <c r="J98" s="334">
        <v>302</v>
      </c>
      <c r="K98" s="383">
        <v>5</v>
      </c>
      <c r="L98" s="234">
        <v>0</v>
      </c>
      <c r="M98" s="233">
        <v>305</v>
      </c>
      <c r="N98" s="334">
        <v>15</v>
      </c>
      <c r="O98" s="234">
        <v>0</v>
      </c>
      <c r="P98" s="233">
        <v>104</v>
      </c>
      <c r="Q98" s="334">
        <v>207</v>
      </c>
      <c r="R98" s="334">
        <v>0</v>
      </c>
      <c r="S98" s="234">
        <v>9</v>
      </c>
      <c r="T98" s="233">
        <v>293</v>
      </c>
      <c r="U98" s="334">
        <v>20</v>
      </c>
      <c r="V98" s="234">
        <v>7</v>
      </c>
      <c r="W98" s="282">
        <v>302</v>
      </c>
      <c r="X98" s="61"/>
      <c r="Y98" s="61"/>
      <c r="Z98" s="61"/>
      <c r="AA98" s="61"/>
      <c r="AB98" s="61"/>
      <c r="AC98" s="61"/>
      <c r="AD98" s="61"/>
    </row>
    <row r="99" spans="2:30" ht="34.5" customHeight="1">
      <c r="B99" s="92" t="s">
        <v>145</v>
      </c>
      <c r="C99" s="296">
        <v>433</v>
      </c>
      <c r="D99" s="385">
        <v>440</v>
      </c>
      <c r="E99" s="233">
        <v>0</v>
      </c>
      <c r="F99" s="334">
        <v>404</v>
      </c>
      <c r="G99" s="334">
        <v>36</v>
      </c>
      <c r="H99" s="234">
        <v>0</v>
      </c>
      <c r="I99" s="233">
        <v>26</v>
      </c>
      <c r="J99" s="334">
        <v>414</v>
      </c>
      <c r="K99" s="383">
        <v>0</v>
      </c>
      <c r="L99" s="234">
        <v>0</v>
      </c>
      <c r="M99" s="233">
        <v>422</v>
      </c>
      <c r="N99" s="334">
        <v>16</v>
      </c>
      <c r="O99" s="234">
        <v>2</v>
      </c>
      <c r="P99" s="233">
        <v>406</v>
      </c>
      <c r="Q99" s="334">
        <v>27</v>
      </c>
      <c r="R99" s="334">
        <v>1</v>
      </c>
      <c r="S99" s="234">
        <v>6</v>
      </c>
      <c r="T99" s="233">
        <v>405</v>
      </c>
      <c r="U99" s="334">
        <v>25</v>
      </c>
      <c r="V99" s="234">
        <v>10</v>
      </c>
      <c r="W99" s="282">
        <v>403</v>
      </c>
      <c r="X99" s="61"/>
      <c r="Y99" s="61"/>
      <c r="Z99" s="61"/>
      <c r="AA99" s="61"/>
      <c r="AB99" s="61"/>
      <c r="AC99" s="61"/>
      <c r="AD99" s="61"/>
    </row>
    <row r="100" spans="2:30" ht="34.5" customHeight="1">
      <c r="B100" s="92" t="s">
        <v>157</v>
      </c>
      <c r="C100" s="296">
        <v>18</v>
      </c>
      <c r="D100" s="298">
        <v>51</v>
      </c>
      <c r="E100" s="296">
        <v>0</v>
      </c>
      <c r="F100" s="386">
        <v>1</v>
      </c>
      <c r="G100" s="386">
        <v>14</v>
      </c>
      <c r="H100" s="387">
        <v>36</v>
      </c>
      <c r="I100" s="296">
        <v>1</v>
      </c>
      <c r="J100" s="386">
        <v>49</v>
      </c>
      <c r="K100" s="385">
        <v>1</v>
      </c>
      <c r="L100" s="387">
        <v>0</v>
      </c>
      <c r="M100" s="296">
        <v>40</v>
      </c>
      <c r="N100" s="386">
        <v>10</v>
      </c>
      <c r="O100" s="387">
        <v>1</v>
      </c>
      <c r="P100" s="296">
        <v>51</v>
      </c>
      <c r="Q100" s="386">
        <v>0</v>
      </c>
      <c r="R100" s="386">
        <v>0</v>
      </c>
      <c r="S100" s="387">
        <v>0</v>
      </c>
      <c r="T100" s="296">
        <v>48</v>
      </c>
      <c r="U100" s="386">
        <v>3</v>
      </c>
      <c r="V100" s="387">
        <v>0</v>
      </c>
      <c r="W100" s="388">
        <v>49</v>
      </c>
      <c r="X100" s="61"/>
      <c r="Y100" s="61"/>
      <c r="Z100" s="61"/>
      <c r="AA100" s="61"/>
      <c r="AB100" s="61"/>
      <c r="AC100" s="61"/>
      <c r="AD100" s="61"/>
    </row>
    <row r="101" spans="2:30" ht="34.5" customHeight="1" thickBot="1">
      <c r="B101" s="92" t="s">
        <v>161</v>
      </c>
      <c r="C101" s="296">
        <v>56</v>
      </c>
      <c r="D101" s="298">
        <v>389</v>
      </c>
      <c r="E101" s="296">
        <v>8</v>
      </c>
      <c r="F101" s="386">
        <v>151</v>
      </c>
      <c r="G101" s="386">
        <v>104</v>
      </c>
      <c r="H101" s="387">
        <v>126</v>
      </c>
      <c r="I101" s="296">
        <v>23</v>
      </c>
      <c r="J101" s="386">
        <v>352</v>
      </c>
      <c r="K101" s="385">
        <v>14</v>
      </c>
      <c r="L101" s="387">
        <v>0</v>
      </c>
      <c r="M101" s="296">
        <v>379</v>
      </c>
      <c r="N101" s="386">
        <v>10</v>
      </c>
      <c r="O101" s="387">
        <v>0</v>
      </c>
      <c r="P101" s="296">
        <v>73</v>
      </c>
      <c r="Q101" s="386">
        <v>310</v>
      </c>
      <c r="R101" s="386">
        <v>2</v>
      </c>
      <c r="S101" s="387">
        <v>4</v>
      </c>
      <c r="T101" s="296">
        <v>368</v>
      </c>
      <c r="U101" s="386">
        <v>18</v>
      </c>
      <c r="V101" s="387">
        <v>3</v>
      </c>
      <c r="W101" s="388">
        <v>355</v>
      </c>
      <c r="X101" s="61"/>
      <c r="Y101" s="61"/>
      <c r="Z101" s="61"/>
      <c r="AA101" s="61"/>
      <c r="AB101" s="61"/>
      <c r="AC101" s="61"/>
      <c r="AD101" s="61"/>
    </row>
    <row r="102" spans="2:30" ht="34.5" customHeight="1" thickBot="1">
      <c r="B102" s="93" t="s">
        <v>55</v>
      </c>
      <c r="C102" s="131">
        <f aca="true" t="shared" si="3" ref="C102:W102">SUM(C95:C101)</f>
        <v>1686</v>
      </c>
      <c r="D102" s="299">
        <f t="shared" si="3"/>
        <v>2273</v>
      </c>
      <c r="E102" s="131">
        <f t="shared" si="3"/>
        <v>29</v>
      </c>
      <c r="F102" s="132">
        <f t="shared" si="3"/>
        <v>1846</v>
      </c>
      <c r="G102" s="132">
        <f t="shared" si="3"/>
        <v>234</v>
      </c>
      <c r="H102" s="316">
        <f t="shared" si="3"/>
        <v>164</v>
      </c>
      <c r="I102" s="131">
        <f t="shared" si="3"/>
        <v>173</v>
      </c>
      <c r="J102" s="132">
        <f t="shared" si="3"/>
        <v>2057</v>
      </c>
      <c r="K102" s="133">
        <f t="shared" si="3"/>
        <v>43</v>
      </c>
      <c r="L102" s="316">
        <f t="shared" si="3"/>
        <v>0</v>
      </c>
      <c r="M102" s="131">
        <f t="shared" si="3"/>
        <v>2138</v>
      </c>
      <c r="N102" s="132">
        <f t="shared" si="3"/>
        <v>128</v>
      </c>
      <c r="O102" s="316">
        <f t="shared" si="3"/>
        <v>7</v>
      </c>
      <c r="P102" s="131">
        <f t="shared" si="3"/>
        <v>1621</v>
      </c>
      <c r="Q102" s="132">
        <f t="shared" si="3"/>
        <v>596</v>
      </c>
      <c r="R102" s="132">
        <f t="shared" si="3"/>
        <v>20</v>
      </c>
      <c r="S102" s="316">
        <f t="shared" si="3"/>
        <v>36</v>
      </c>
      <c r="T102" s="131">
        <f t="shared" si="3"/>
        <v>2100</v>
      </c>
      <c r="U102" s="132">
        <f t="shared" si="3"/>
        <v>127</v>
      </c>
      <c r="V102" s="316">
        <f t="shared" si="3"/>
        <v>46</v>
      </c>
      <c r="W102" s="135">
        <f t="shared" si="3"/>
        <v>2123</v>
      </c>
      <c r="X102" s="61"/>
      <c r="Y102" s="61"/>
      <c r="Z102" s="61"/>
      <c r="AA102" s="61"/>
      <c r="AB102" s="61"/>
      <c r="AC102" s="61"/>
      <c r="AD102" s="61"/>
    </row>
    <row r="104" ht="15.75">
      <c r="B104" s="127" t="s">
        <v>393</v>
      </c>
    </row>
    <row r="105" ht="13.5" thickBot="1"/>
    <row r="106" spans="2:30" ht="57" customHeight="1">
      <c r="B106" s="669" t="s">
        <v>158</v>
      </c>
      <c r="C106" s="761" t="s">
        <v>250</v>
      </c>
      <c r="D106" s="763" t="s">
        <v>177</v>
      </c>
      <c r="E106" s="756" t="s">
        <v>188</v>
      </c>
      <c r="F106" s="757"/>
      <c r="G106" s="757"/>
      <c r="H106" s="758"/>
      <c r="I106" s="696" t="s">
        <v>172</v>
      </c>
      <c r="J106" s="674"/>
      <c r="K106" s="674"/>
      <c r="L106" s="675"/>
      <c r="M106" s="756" t="s">
        <v>176</v>
      </c>
      <c r="N106" s="757"/>
      <c r="O106" s="758"/>
      <c r="P106" s="756" t="s">
        <v>173</v>
      </c>
      <c r="Q106" s="757"/>
      <c r="R106" s="757"/>
      <c r="S106" s="758"/>
      <c r="T106" s="756" t="s">
        <v>174</v>
      </c>
      <c r="U106" s="759"/>
      <c r="V106" s="760"/>
      <c r="W106" s="669" t="s">
        <v>175</v>
      </c>
      <c r="X106" s="61"/>
      <c r="Y106" s="61"/>
      <c r="Z106" s="61"/>
      <c r="AA106" s="61"/>
      <c r="AB106" s="61"/>
      <c r="AC106" s="61"/>
      <c r="AD106" s="61"/>
    </row>
    <row r="107" spans="2:30" ht="30" customHeight="1">
      <c r="B107" s="670"/>
      <c r="C107" s="762"/>
      <c r="D107" s="764"/>
      <c r="E107" s="748" t="s">
        <v>189</v>
      </c>
      <c r="F107" s="750" t="s">
        <v>190</v>
      </c>
      <c r="G107" s="750" t="s">
        <v>191</v>
      </c>
      <c r="H107" s="742" t="s">
        <v>163</v>
      </c>
      <c r="I107" s="738" t="s">
        <v>164</v>
      </c>
      <c r="J107" s="740" t="s">
        <v>165</v>
      </c>
      <c r="K107" s="752" t="s">
        <v>167</v>
      </c>
      <c r="L107" s="754" t="s">
        <v>88</v>
      </c>
      <c r="M107" s="738" t="s">
        <v>192</v>
      </c>
      <c r="N107" s="740" t="s">
        <v>193</v>
      </c>
      <c r="O107" s="742" t="s">
        <v>208</v>
      </c>
      <c r="P107" s="746" t="s">
        <v>194</v>
      </c>
      <c r="Q107" s="747" t="s">
        <v>195</v>
      </c>
      <c r="R107" s="736" t="s">
        <v>166</v>
      </c>
      <c r="S107" s="737"/>
      <c r="T107" s="738" t="s">
        <v>168</v>
      </c>
      <c r="U107" s="740" t="s">
        <v>170</v>
      </c>
      <c r="V107" s="742" t="s">
        <v>169</v>
      </c>
      <c r="W107" s="670"/>
      <c r="X107" s="61"/>
      <c r="Y107" s="61"/>
      <c r="Z107" s="61"/>
      <c r="AA107" s="61"/>
      <c r="AB107" s="61"/>
      <c r="AC107" s="61"/>
      <c r="AD107" s="61"/>
    </row>
    <row r="108" spans="2:30" ht="98.25" customHeight="1" thickBot="1">
      <c r="B108" s="670"/>
      <c r="C108" s="762"/>
      <c r="D108" s="745"/>
      <c r="E108" s="749"/>
      <c r="F108" s="751"/>
      <c r="G108" s="751"/>
      <c r="H108" s="745"/>
      <c r="I108" s="739"/>
      <c r="J108" s="744"/>
      <c r="K108" s="753"/>
      <c r="L108" s="755"/>
      <c r="M108" s="739"/>
      <c r="N108" s="744"/>
      <c r="O108" s="745"/>
      <c r="P108" s="738"/>
      <c r="Q108" s="740"/>
      <c r="R108" s="88" t="s">
        <v>194</v>
      </c>
      <c r="S108" s="89" t="s">
        <v>195</v>
      </c>
      <c r="T108" s="739"/>
      <c r="U108" s="741"/>
      <c r="V108" s="743"/>
      <c r="W108" s="661"/>
      <c r="X108" s="61"/>
      <c r="Y108" s="61"/>
      <c r="Z108" s="61"/>
      <c r="AA108" s="61"/>
      <c r="AB108" s="61"/>
      <c r="AC108" s="61"/>
      <c r="AD108" s="61"/>
    </row>
    <row r="109" spans="2:30" ht="34.5" customHeight="1">
      <c r="B109" s="90" t="s">
        <v>138</v>
      </c>
      <c r="C109" s="556">
        <f aca="true" t="shared" si="4" ref="C109:C114">+C10+C25+C39+C53+C67+C81+C95</f>
        <v>3754</v>
      </c>
      <c r="D109" s="557">
        <f aca="true" t="shared" si="5" ref="D109:W109">+D10+D25+D39+D53+D67+D81+D95</f>
        <v>3288</v>
      </c>
      <c r="E109" s="231">
        <f t="shared" si="5"/>
        <v>61</v>
      </c>
      <c r="F109" s="256">
        <f t="shared" si="5"/>
        <v>2767</v>
      </c>
      <c r="G109" s="256">
        <f t="shared" si="5"/>
        <v>125</v>
      </c>
      <c r="H109" s="232">
        <f t="shared" si="5"/>
        <v>9</v>
      </c>
      <c r="I109" s="231">
        <f t="shared" si="5"/>
        <v>286</v>
      </c>
      <c r="J109" s="256">
        <f t="shared" si="5"/>
        <v>2898</v>
      </c>
      <c r="K109" s="256">
        <f t="shared" si="5"/>
        <v>99</v>
      </c>
      <c r="L109" s="277">
        <f t="shared" si="5"/>
        <v>3</v>
      </c>
      <c r="M109" s="556">
        <f t="shared" si="5"/>
        <v>3077</v>
      </c>
      <c r="N109" s="567">
        <f t="shared" si="5"/>
        <v>190</v>
      </c>
      <c r="O109" s="232">
        <f t="shared" si="5"/>
        <v>20</v>
      </c>
      <c r="P109" s="231">
        <f t="shared" si="5"/>
        <v>3101</v>
      </c>
      <c r="Q109" s="256">
        <f t="shared" si="5"/>
        <v>86</v>
      </c>
      <c r="R109" s="256">
        <f t="shared" si="5"/>
        <v>68</v>
      </c>
      <c r="S109" s="232">
        <f t="shared" si="5"/>
        <v>33</v>
      </c>
      <c r="T109" s="637">
        <f t="shared" si="5"/>
        <v>3004</v>
      </c>
      <c r="U109" s="638">
        <f t="shared" si="5"/>
        <v>176</v>
      </c>
      <c r="V109" s="639">
        <f t="shared" si="5"/>
        <v>50</v>
      </c>
      <c r="W109" s="381">
        <f t="shared" si="5"/>
        <v>2165</v>
      </c>
      <c r="X109" s="61"/>
      <c r="Y109" s="61"/>
      <c r="Z109" s="61"/>
      <c r="AA109" s="61"/>
      <c r="AB109" s="61"/>
      <c r="AC109" s="61"/>
      <c r="AD109" s="61"/>
    </row>
    <row r="110" spans="2:30" ht="46.5" customHeight="1">
      <c r="B110" s="91" t="s">
        <v>171</v>
      </c>
      <c r="C110" s="558">
        <f t="shared" si="4"/>
        <v>1526</v>
      </c>
      <c r="D110" s="559">
        <f aca="true" t="shared" si="6" ref="D110:W110">+D11+D26+D40+D54+D68+D82+D96</f>
        <v>1870</v>
      </c>
      <c r="E110" s="233">
        <f t="shared" si="6"/>
        <v>24</v>
      </c>
      <c r="F110" s="334">
        <f t="shared" si="6"/>
        <v>1579</v>
      </c>
      <c r="G110" s="334">
        <f t="shared" si="6"/>
        <v>264</v>
      </c>
      <c r="H110" s="234">
        <f t="shared" si="6"/>
        <v>2</v>
      </c>
      <c r="I110" s="233">
        <f t="shared" si="6"/>
        <v>138</v>
      </c>
      <c r="J110" s="334">
        <f t="shared" si="6"/>
        <v>1701</v>
      </c>
      <c r="K110" s="384">
        <f t="shared" si="6"/>
        <v>37</v>
      </c>
      <c r="L110" s="234">
        <f t="shared" si="6"/>
        <v>4</v>
      </c>
      <c r="M110" s="558">
        <f t="shared" si="6"/>
        <v>1728</v>
      </c>
      <c r="N110" s="568">
        <f t="shared" si="6"/>
        <v>118</v>
      </c>
      <c r="O110" s="234">
        <f t="shared" si="6"/>
        <v>21</v>
      </c>
      <c r="P110" s="233">
        <f t="shared" si="6"/>
        <v>1790</v>
      </c>
      <c r="Q110" s="334">
        <f t="shared" si="6"/>
        <v>32</v>
      </c>
      <c r="R110" s="334">
        <f t="shared" si="6"/>
        <v>29</v>
      </c>
      <c r="S110" s="234">
        <f t="shared" si="6"/>
        <v>19</v>
      </c>
      <c r="T110" s="640">
        <f t="shared" si="6"/>
        <v>1715</v>
      </c>
      <c r="U110" s="641">
        <f t="shared" si="6"/>
        <v>68</v>
      </c>
      <c r="V110" s="642">
        <f t="shared" si="6"/>
        <v>30</v>
      </c>
      <c r="W110" s="369">
        <f t="shared" si="6"/>
        <v>1350</v>
      </c>
      <c r="X110" s="61"/>
      <c r="Y110" s="61"/>
      <c r="Z110" s="61"/>
      <c r="AA110" s="61"/>
      <c r="AB110" s="61"/>
      <c r="AC110" s="61"/>
      <c r="AD110" s="61"/>
    </row>
    <row r="111" spans="2:30" ht="34.5" customHeight="1">
      <c r="B111" s="91" t="s">
        <v>143</v>
      </c>
      <c r="C111" s="558">
        <f t="shared" si="4"/>
        <v>1594</v>
      </c>
      <c r="D111" s="559">
        <f aca="true" t="shared" si="7" ref="D111:W111">+D12+D27+D41+D55+D69+D83+D97</f>
        <v>1303</v>
      </c>
      <c r="E111" s="233">
        <f t="shared" si="7"/>
        <v>7</v>
      </c>
      <c r="F111" s="334">
        <f t="shared" si="7"/>
        <v>1256</v>
      </c>
      <c r="G111" s="334">
        <f t="shared" si="7"/>
        <v>37</v>
      </c>
      <c r="H111" s="234">
        <f t="shared" si="7"/>
        <v>3</v>
      </c>
      <c r="I111" s="233">
        <f t="shared" si="7"/>
        <v>126</v>
      </c>
      <c r="J111" s="334">
        <f t="shared" si="7"/>
        <v>1128</v>
      </c>
      <c r="K111" s="383">
        <f t="shared" si="7"/>
        <v>47</v>
      </c>
      <c r="L111" s="234">
        <f t="shared" si="7"/>
        <v>2</v>
      </c>
      <c r="M111" s="558">
        <f t="shared" si="7"/>
        <v>1225</v>
      </c>
      <c r="N111" s="568">
        <f t="shared" si="7"/>
        <v>71</v>
      </c>
      <c r="O111" s="234">
        <f t="shared" si="7"/>
        <v>7</v>
      </c>
      <c r="P111" s="233">
        <f t="shared" si="7"/>
        <v>1150</v>
      </c>
      <c r="Q111" s="334">
        <f t="shared" si="7"/>
        <v>114</v>
      </c>
      <c r="R111" s="334">
        <f t="shared" si="7"/>
        <v>25</v>
      </c>
      <c r="S111" s="234">
        <f t="shared" si="7"/>
        <v>15</v>
      </c>
      <c r="T111" s="640">
        <f t="shared" si="7"/>
        <v>1209</v>
      </c>
      <c r="U111" s="641">
        <f t="shared" si="7"/>
        <v>66</v>
      </c>
      <c r="V111" s="642">
        <f t="shared" si="7"/>
        <v>7</v>
      </c>
      <c r="W111" s="369">
        <f t="shared" si="7"/>
        <v>828</v>
      </c>
      <c r="X111" s="61"/>
      <c r="Y111" s="61"/>
      <c r="Z111" s="61"/>
      <c r="AA111" s="61"/>
      <c r="AB111" s="61"/>
      <c r="AC111" s="61"/>
      <c r="AD111" s="61"/>
    </row>
    <row r="112" spans="2:30" ht="34.5" customHeight="1">
      <c r="B112" s="91" t="s">
        <v>144</v>
      </c>
      <c r="C112" s="558">
        <f t="shared" si="4"/>
        <v>2671</v>
      </c>
      <c r="D112" s="559">
        <f aca="true" t="shared" si="8" ref="D112:W112">+D13+D28+D42+D56+D70+D84+D98</f>
        <v>1975</v>
      </c>
      <c r="E112" s="233">
        <f t="shared" si="8"/>
        <v>117</v>
      </c>
      <c r="F112" s="334">
        <f t="shared" si="8"/>
        <v>1781</v>
      </c>
      <c r="G112" s="334">
        <f t="shared" si="8"/>
        <v>67</v>
      </c>
      <c r="H112" s="234">
        <f t="shared" si="8"/>
        <v>43</v>
      </c>
      <c r="I112" s="233">
        <f t="shared" si="8"/>
        <v>84</v>
      </c>
      <c r="J112" s="334">
        <f t="shared" si="8"/>
        <v>1820</v>
      </c>
      <c r="K112" s="383">
        <f t="shared" si="8"/>
        <v>67</v>
      </c>
      <c r="L112" s="234">
        <f t="shared" si="8"/>
        <v>2</v>
      </c>
      <c r="M112" s="558">
        <f t="shared" si="8"/>
        <v>1859</v>
      </c>
      <c r="N112" s="568">
        <f t="shared" si="8"/>
        <v>114</v>
      </c>
      <c r="O112" s="234">
        <f t="shared" si="8"/>
        <v>2</v>
      </c>
      <c r="P112" s="233">
        <f t="shared" si="8"/>
        <v>914</v>
      </c>
      <c r="Q112" s="334">
        <f t="shared" si="8"/>
        <v>1007</v>
      </c>
      <c r="R112" s="334">
        <f t="shared" si="8"/>
        <v>21</v>
      </c>
      <c r="S112" s="234">
        <f t="shared" si="8"/>
        <v>33</v>
      </c>
      <c r="T112" s="640">
        <f t="shared" si="8"/>
        <v>1826</v>
      </c>
      <c r="U112" s="641">
        <f t="shared" si="8"/>
        <v>72</v>
      </c>
      <c r="V112" s="642">
        <f t="shared" si="8"/>
        <v>31</v>
      </c>
      <c r="W112" s="369">
        <f t="shared" si="8"/>
        <v>1125</v>
      </c>
      <c r="X112" s="61"/>
      <c r="Y112" s="61"/>
      <c r="Z112" s="61"/>
      <c r="AA112" s="61"/>
      <c r="AB112" s="61"/>
      <c r="AC112" s="61"/>
      <c r="AD112" s="61"/>
    </row>
    <row r="113" spans="2:30" ht="34.5" customHeight="1">
      <c r="B113" s="92" t="s">
        <v>145</v>
      </c>
      <c r="C113" s="560">
        <f t="shared" si="4"/>
        <v>3995</v>
      </c>
      <c r="D113" s="561">
        <f aca="true" t="shared" si="9" ref="D113:W113">+D14+D29+D43+D57+D71+D85+D99</f>
        <v>2490</v>
      </c>
      <c r="E113" s="233">
        <f t="shared" si="9"/>
        <v>14</v>
      </c>
      <c r="F113" s="334">
        <f t="shared" si="9"/>
        <v>2303</v>
      </c>
      <c r="G113" s="334">
        <f t="shared" si="9"/>
        <v>159</v>
      </c>
      <c r="H113" s="234">
        <f t="shared" si="9"/>
        <v>14</v>
      </c>
      <c r="I113" s="233">
        <f t="shared" si="9"/>
        <v>83</v>
      </c>
      <c r="J113" s="334">
        <f t="shared" si="9"/>
        <v>2378</v>
      </c>
      <c r="K113" s="383">
        <f t="shared" si="9"/>
        <v>21</v>
      </c>
      <c r="L113" s="234">
        <f t="shared" si="9"/>
        <v>7</v>
      </c>
      <c r="M113" s="558">
        <f t="shared" si="9"/>
        <v>2338</v>
      </c>
      <c r="N113" s="568">
        <f t="shared" si="9"/>
        <v>58</v>
      </c>
      <c r="O113" s="234">
        <f t="shared" si="9"/>
        <v>22</v>
      </c>
      <c r="P113" s="233">
        <f t="shared" si="9"/>
        <v>2212</v>
      </c>
      <c r="Q113" s="334">
        <f t="shared" si="9"/>
        <v>227</v>
      </c>
      <c r="R113" s="334">
        <f t="shared" si="9"/>
        <v>25</v>
      </c>
      <c r="S113" s="234">
        <f t="shared" si="9"/>
        <v>33</v>
      </c>
      <c r="T113" s="640">
        <f t="shared" si="9"/>
        <v>2231</v>
      </c>
      <c r="U113" s="641">
        <f t="shared" si="9"/>
        <v>123</v>
      </c>
      <c r="V113" s="642">
        <f t="shared" si="9"/>
        <v>46</v>
      </c>
      <c r="W113" s="369">
        <f t="shared" si="9"/>
        <v>1427</v>
      </c>
      <c r="X113" s="61"/>
      <c r="Y113" s="61"/>
      <c r="Z113" s="61"/>
      <c r="AA113" s="61"/>
      <c r="AB113" s="61"/>
      <c r="AC113" s="61"/>
      <c r="AD113" s="61"/>
    </row>
    <row r="114" spans="2:30" ht="34.5" customHeight="1">
      <c r="B114" s="92" t="s">
        <v>157</v>
      </c>
      <c r="C114" s="560">
        <f t="shared" si="4"/>
        <v>76</v>
      </c>
      <c r="D114" s="562">
        <f aca="true" t="shared" si="10" ref="D114:W114">+D15+D30+D44+D58+D72+D86+D100</f>
        <v>176</v>
      </c>
      <c r="E114" s="296">
        <f t="shared" si="10"/>
        <v>0</v>
      </c>
      <c r="F114" s="386">
        <f t="shared" si="10"/>
        <v>3</v>
      </c>
      <c r="G114" s="386">
        <f t="shared" si="10"/>
        <v>59</v>
      </c>
      <c r="H114" s="387">
        <f t="shared" si="10"/>
        <v>116</v>
      </c>
      <c r="I114" s="296">
        <f t="shared" si="10"/>
        <v>2</v>
      </c>
      <c r="J114" s="386">
        <f t="shared" si="10"/>
        <v>172</v>
      </c>
      <c r="K114" s="385">
        <f t="shared" si="10"/>
        <v>4</v>
      </c>
      <c r="L114" s="387">
        <f t="shared" si="10"/>
        <v>0</v>
      </c>
      <c r="M114" s="560">
        <f t="shared" si="10"/>
        <v>166</v>
      </c>
      <c r="N114" s="569">
        <f t="shared" si="10"/>
        <v>11</v>
      </c>
      <c r="O114" s="387">
        <f t="shared" si="10"/>
        <v>1</v>
      </c>
      <c r="P114" s="296">
        <f t="shared" si="10"/>
        <v>178</v>
      </c>
      <c r="Q114" s="386">
        <f t="shared" si="10"/>
        <v>0</v>
      </c>
      <c r="R114" s="386">
        <f t="shared" si="10"/>
        <v>0</v>
      </c>
      <c r="S114" s="387">
        <f t="shared" si="10"/>
        <v>0</v>
      </c>
      <c r="T114" s="643">
        <f t="shared" si="10"/>
        <v>120</v>
      </c>
      <c r="U114" s="644">
        <f t="shared" si="10"/>
        <v>7</v>
      </c>
      <c r="V114" s="645">
        <f t="shared" si="10"/>
        <v>0</v>
      </c>
      <c r="W114" s="646">
        <f t="shared" si="10"/>
        <v>120</v>
      </c>
      <c r="X114" s="61"/>
      <c r="Y114" s="61"/>
      <c r="Z114" s="61"/>
      <c r="AA114" s="61"/>
      <c r="AB114" s="61"/>
      <c r="AC114" s="61"/>
      <c r="AD114" s="61"/>
    </row>
    <row r="115" spans="2:30" ht="34.5" customHeight="1" thickBot="1">
      <c r="B115" s="92" t="s">
        <v>161</v>
      </c>
      <c r="C115" s="560">
        <f aca="true" t="shared" si="11" ref="C115:R115">+C16+C31+C45+C59+C73+C87+C101</f>
        <v>696</v>
      </c>
      <c r="D115" s="562">
        <f t="shared" si="11"/>
        <v>2427</v>
      </c>
      <c r="E115" s="296">
        <f t="shared" si="11"/>
        <v>222</v>
      </c>
      <c r="F115" s="386">
        <f t="shared" si="11"/>
        <v>1171</v>
      </c>
      <c r="G115" s="386">
        <f t="shared" si="11"/>
        <v>370</v>
      </c>
      <c r="H115" s="387">
        <f t="shared" si="11"/>
        <v>673</v>
      </c>
      <c r="I115" s="296">
        <f t="shared" si="11"/>
        <v>114</v>
      </c>
      <c r="J115" s="386">
        <f t="shared" si="11"/>
        <v>2224</v>
      </c>
      <c r="K115" s="385">
        <f t="shared" si="11"/>
        <v>88</v>
      </c>
      <c r="L115" s="387">
        <f t="shared" si="11"/>
        <v>1</v>
      </c>
      <c r="M115" s="560">
        <f t="shared" si="11"/>
        <v>2387</v>
      </c>
      <c r="N115" s="569">
        <f t="shared" si="11"/>
        <v>40</v>
      </c>
      <c r="O115" s="387">
        <f t="shared" si="11"/>
        <v>0</v>
      </c>
      <c r="P115" s="296">
        <f t="shared" si="11"/>
        <v>478</v>
      </c>
      <c r="Q115" s="386">
        <f t="shared" si="11"/>
        <v>1891</v>
      </c>
      <c r="R115" s="386">
        <f t="shared" si="11"/>
        <v>6</v>
      </c>
      <c r="S115" s="387">
        <f>+S16+S31+S45+S59+S73+S87+S101</f>
        <v>33</v>
      </c>
      <c r="T115" s="643">
        <f>+T16+T31+T45+T59+T73+T87+T101</f>
        <v>2237</v>
      </c>
      <c r="U115" s="644">
        <f>+U16+U31+U45+U59+U73+U87+U101</f>
        <v>73</v>
      </c>
      <c r="V115" s="645">
        <f>+V16+V31+V45+V59+V73+V87+V101</f>
        <v>7</v>
      </c>
      <c r="W115" s="646">
        <f>+W16+W31+W45+W59+W73+W87+W101</f>
        <v>1514</v>
      </c>
      <c r="X115" s="61"/>
      <c r="Y115" s="61"/>
      <c r="Z115" s="61"/>
      <c r="AA115" s="61"/>
      <c r="AB115" s="61"/>
      <c r="AC115" s="61"/>
      <c r="AD115" s="61"/>
    </row>
    <row r="116" spans="2:30" ht="34.5" customHeight="1" thickBot="1">
      <c r="B116" s="93" t="s">
        <v>55</v>
      </c>
      <c r="C116" s="541">
        <f aca="true" t="shared" si="12" ref="C116:W116">+C17+C32+C46+C60+C74+C88+C102</f>
        <v>14312</v>
      </c>
      <c r="D116" s="563">
        <f t="shared" si="12"/>
        <v>13529</v>
      </c>
      <c r="E116" s="131">
        <f t="shared" si="12"/>
        <v>445</v>
      </c>
      <c r="F116" s="132">
        <f t="shared" si="12"/>
        <v>10860</v>
      </c>
      <c r="G116" s="132">
        <f t="shared" si="12"/>
        <v>1081</v>
      </c>
      <c r="H116" s="316">
        <f t="shared" si="12"/>
        <v>860</v>
      </c>
      <c r="I116" s="131">
        <f t="shared" si="12"/>
        <v>833</v>
      </c>
      <c r="J116" s="132">
        <f t="shared" si="12"/>
        <v>12321</v>
      </c>
      <c r="K116" s="133">
        <f t="shared" si="12"/>
        <v>363</v>
      </c>
      <c r="L116" s="316">
        <f t="shared" si="12"/>
        <v>19</v>
      </c>
      <c r="M116" s="541">
        <f t="shared" si="12"/>
        <v>12780</v>
      </c>
      <c r="N116" s="535">
        <f t="shared" si="12"/>
        <v>602</v>
      </c>
      <c r="O116" s="316">
        <f t="shared" si="12"/>
        <v>73</v>
      </c>
      <c r="P116" s="131">
        <f t="shared" si="12"/>
        <v>9823</v>
      </c>
      <c r="Q116" s="132">
        <f t="shared" si="12"/>
        <v>3357</v>
      </c>
      <c r="R116" s="132">
        <f t="shared" si="12"/>
        <v>174</v>
      </c>
      <c r="S116" s="316">
        <f t="shared" si="12"/>
        <v>166</v>
      </c>
      <c r="T116" s="647">
        <f t="shared" si="12"/>
        <v>12342</v>
      </c>
      <c r="U116" s="648">
        <f t="shared" si="12"/>
        <v>585</v>
      </c>
      <c r="V116" s="649">
        <f t="shared" si="12"/>
        <v>158</v>
      </c>
      <c r="W116" s="650">
        <f t="shared" si="12"/>
        <v>8529</v>
      </c>
      <c r="X116" s="61"/>
      <c r="Y116" s="61"/>
      <c r="Z116" s="61"/>
      <c r="AA116" s="61"/>
      <c r="AB116" s="61"/>
      <c r="AC116" s="61"/>
      <c r="AD116" s="61"/>
    </row>
  </sheetData>
  <mergeCells count="209">
    <mergeCell ref="R37:S37"/>
    <mergeCell ref="T37:T38"/>
    <mergeCell ref="U37:U38"/>
    <mergeCell ref="V37:V38"/>
    <mergeCell ref="N37:N38"/>
    <mergeCell ref="O37:O38"/>
    <mergeCell ref="P37:P38"/>
    <mergeCell ref="Q37:Q38"/>
    <mergeCell ref="W36:W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I36:L36"/>
    <mergeCell ref="M36:O36"/>
    <mergeCell ref="P36:S36"/>
    <mergeCell ref="T36:V36"/>
    <mergeCell ref="B36:B38"/>
    <mergeCell ref="C36:C38"/>
    <mergeCell ref="D36:D38"/>
    <mergeCell ref="E36:H36"/>
    <mergeCell ref="R23:S23"/>
    <mergeCell ref="T23:T24"/>
    <mergeCell ref="U23:U24"/>
    <mergeCell ref="V23:V24"/>
    <mergeCell ref="N23:N24"/>
    <mergeCell ref="O23:O24"/>
    <mergeCell ref="P23:P24"/>
    <mergeCell ref="Q23:Q24"/>
    <mergeCell ref="W22:W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I22:L22"/>
    <mergeCell ref="M22:O22"/>
    <mergeCell ref="P22:S22"/>
    <mergeCell ref="T22:V22"/>
    <mergeCell ref="B22:B24"/>
    <mergeCell ref="C22:C24"/>
    <mergeCell ref="D22:D24"/>
    <mergeCell ref="E22:H22"/>
    <mergeCell ref="T8:T9"/>
    <mergeCell ref="U8:U9"/>
    <mergeCell ref="V8:V9"/>
    <mergeCell ref="T7:V7"/>
    <mergeCell ref="N8:N9"/>
    <mergeCell ref="O8:O9"/>
    <mergeCell ref="P7:S7"/>
    <mergeCell ref="R8:S8"/>
    <mergeCell ref="P8:P9"/>
    <mergeCell ref="Q8:Q9"/>
    <mergeCell ref="I7:L7"/>
    <mergeCell ref="E7:H7"/>
    <mergeCell ref="H8:H9"/>
    <mergeCell ref="I8:I9"/>
    <mergeCell ref="J8:J9"/>
    <mergeCell ref="L8:L9"/>
    <mergeCell ref="K8:K9"/>
    <mergeCell ref="B3:W3"/>
    <mergeCell ref="B7:B9"/>
    <mergeCell ref="W7:W9"/>
    <mergeCell ref="F8:F9"/>
    <mergeCell ref="G8:G9"/>
    <mergeCell ref="D7:D9"/>
    <mergeCell ref="C7:C9"/>
    <mergeCell ref="E8:E9"/>
    <mergeCell ref="M7:O7"/>
    <mergeCell ref="M8:M9"/>
    <mergeCell ref="B50:B52"/>
    <mergeCell ref="C50:C52"/>
    <mergeCell ref="D50:D52"/>
    <mergeCell ref="E50:H50"/>
    <mergeCell ref="I50:L50"/>
    <mergeCell ref="M50:O50"/>
    <mergeCell ref="P50:S50"/>
    <mergeCell ref="T50:V50"/>
    <mergeCell ref="W50:W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S51"/>
    <mergeCell ref="T51:T52"/>
    <mergeCell ref="U51:U52"/>
    <mergeCell ref="V51:V52"/>
    <mergeCell ref="B64:B66"/>
    <mergeCell ref="C64:C66"/>
    <mergeCell ref="D64:D66"/>
    <mergeCell ref="E64:H64"/>
    <mergeCell ref="I64:L64"/>
    <mergeCell ref="M64:O64"/>
    <mergeCell ref="P64:S64"/>
    <mergeCell ref="T64:V64"/>
    <mergeCell ref="W64:W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S65"/>
    <mergeCell ref="T65:T66"/>
    <mergeCell ref="U65:U66"/>
    <mergeCell ref="V65:V66"/>
    <mergeCell ref="B78:B80"/>
    <mergeCell ref="C78:C80"/>
    <mergeCell ref="D78:D80"/>
    <mergeCell ref="E78:H78"/>
    <mergeCell ref="I78:L78"/>
    <mergeCell ref="M78:O78"/>
    <mergeCell ref="P78:S78"/>
    <mergeCell ref="T78:V78"/>
    <mergeCell ref="W78:W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S79"/>
    <mergeCell ref="T79:T80"/>
    <mergeCell ref="U79:U80"/>
    <mergeCell ref="V79:V80"/>
    <mergeCell ref="B92:B94"/>
    <mergeCell ref="C92:C94"/>
    <mergeCell ref="D92:D94"/>
    <mergeCell ref="E92:H92"/>
    <mergeCell ref="I92:L92"/>
    <mergeCell ref="M92:O92"/>
    <mergeCell ref="P92:S92"/>
    <mergeCell ref="T92:V92"/>
    <mergeCell ref="W92:W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S93"/>
    <mergeCell ref="T93:T94"/>
    <mergeCell ref="U93:U94"/>
    <mergeCell ref="V93:V94"/>
    <mergeCell ref="B106:B108"/>
    <mergeCell ref="C106:C108"/>
    <mergeCell ref="D106:D108"/>
    <mergeCell ref="E106:H106"/>
    <mergeCell ref="I106:L106"/>
    <mergeCell ref="M106:O106"/>
    <mergeCell ref="P106:S106"/>
    <mergeCell ref="T106:V106"/>
    <mergeCell ref="W106:W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S107"/>
    <mergeCell ref="T107:T108"/>
    <mergeCell ref="U107:U108"/>
    <mergeCell ref="V107:V108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 paperSize="9" scale="74" r:id="rId1"/>
  <rowBreaks count="7" manualBreakCount="7">
    <brk id="17" max="22" man="1"/>
    <brk id="32" max="22" man="1"/>
    <brk id="46" max="22" man="1"/>
    <brk id="60" max="22" man="1"/>
    <brk id="75" max="22" man="1"/>
    <brk id="89" max="22" man="1"/>
    <brk id="102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51"/>
  <dimension ref="B3:U115"/>
  <sheetViews>
    <sheetView zoomScale="75" zoomScaleNormal="75" workbookViewId="0" topLeftCell="A102">
      <selection activeCell="B103" sqref="B103:U103"/>
    </sheetView>
  </sheetViews>
  <sheetFormatPr defaultColWidth="9.00390625" defaultRowHeight="12.75"/>
  <cols>
    <col min="1" max="1" width="1.37890625" style="0" customWidth="1"/>
    <col min="2" max="2" width="39.25390625" style="0" customWidth="1"/>
    <col min="3" max="4" width="6.125" style="0" customWidth="1"/>
    <col min="5" max="5" width="5.75390625" style="0" customWidth="1"/>
    <col min="6" max="6" width="7.25390625" style="0" customWidth="1"/>
    <col min="7" max="7" width="5.00390625" style="0" customWidth="1"/>
    <col min="8" max="8" width="6.375" style="0" customWidth="1"/>
    <col min="9" max="9" width="6.125" style="0" customWidth="1"/>
    <col min="10" max="10" width="7.25390625" style="0" customWidth="1"/>
    <col min="11" max="11" width="5.00390625" style="0" customWidth="1"/>
    <col min="12" max="12" width="5.75390625" style="0" customWidth="1"/>
    <col min="13" max="13" width="5.00390625" style="0" customWidth="1"/>
    <col min="14" max="14" width="6.00390625" style="0" customWidth="1"/>
    <col min="15" max="16" width="5.00390625" style="0" customWidth="1"/>
    <col min="17" max="17" width="5.375" style="0" customWidth="1"/>
    <col min="18" max="19" width="5.75390625" style="0" customWidth="1"/>
    <col min="20" max="21" width="5.00390625" style="0" customWidth="1"/>
    <col min="22" max="22" width="2.00390625" style="0" customWidth="1"/>
  </cols>
  <sheetData>
    <row r="3" spans="2:21" ht="43.5" customHeight="1">
      <c r="B3" s="678" t="s">
        <v>227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</row>
    <row r="4" ht="7.5" customHeight="1"/>
    <row r="5" spans="2:18" ht="15.75">
      <c r="B5" s="127" t="s">
        <v>240</v>
      </c>
      <c r="I5" s="61"/>
      <c r="J5" s="61"/>
      <c r="Q5" s="61"/>
      <c r="R5" s="61"/>
    </row>
    <row r="6" ht="15" customHeight="1" thickBot="1"/>
    <row r="7" spans="2:21" ht="36.75" customHeight="1">
      <c r="B7" s="669" t="s">
        <v>159</v>
      </c>
      <c r="C7" s="725" t="s">
        <v>140</v>
      </c>
      <c r="D7" s="726"/>
      <c r="E7" s="726"/>
      <c r="F7" s="726"/>
      <c r="G7" s="726"/>
      <c r="H7" s="726"/>
      <c r="I7" s="726"/>
      <c r="J7" s="727"/>
      <c r="K7" s="726" t="s">
        <v>113</v>
      </c>
      <c r="L7" s="728"/>
      <c r="M7" s="728"/>
      <c r="N7" s="728"/>
      <c r="O7" s="728"/>
      <c r="P7" s="728"/>
      <c r="Q7" s="728"/>
      <c r="R7" s="729"/>
      <c r="S7" s="662" t="s">
        <v>102</v>
      </c>
      <c r="T7" s="662" t="s">
        <v>178</v>
      </c>
      <c r="U7" s="722" t="s">
        <v>147</v>
      </c>
    </row>
    <row r="8" spans="2:21" ht="30" customHeight="1">
      <c r="B8" s="670"/>
      <c r="C8" s="676" t="s">
        <v>146</v>
      </c>
      <c r="D8" s="677"/>
      <c r="E8" s="676" t="s">
        <v>141</v>
      </c>
      <c r="F8" s="677"/>
      <c r="G8" s="676" t="s">
        <v>57</v>
      </c>
      <c r="H8" s="677"/>
      <c r="I8" s="676" t="s">
        <v>70</v>
      </c>
      <c r="J8" s="677"/>
      <c r="K8" s="676" t="s">
        <v>146</v>
      </c>
      <c r="L8" s="677"/>
      <c r="M8" s="676" t="s">
        <v>141</v>
      </c>
      <c r="N8" s="677"/>
      <c r="O8" s="676" t="s">
        <v>57</v>
      </c>
      <c r="P8" s="677"/>
      <c r="Q8" s="676" t="s">
        <v>70</v>
      </c>
      <c r="R8" s="677"/>
      <c r="S8" s="663"/>
      <c r="T8" s="663"/>
      <c r="U8" s="723"/>
    </row>
    <row r="9" spans="2:21" ht="123.75" customHeight="1" thickBot="1">
      <c r="B9" s="661"/>
      <c r="C9" s="51" t="s">
        <v>53</v>
      </c>
      <c r="D9" s="79" t="s">
        <v>139</v>
      </c>
      <c r="E9" s="51" t="s">
        <v>53</v>
      </c>
      <c r="F9" s="79" t="s">
        <v>139</v>
      </c>
      <c r="G9" s="52" t="s">
        <v>53</v>
      </c>
      <c r="H9" s="77" t="s">
        <v>139</v>
      </c>
      <c r="I9" s="54" t="s">
        <v>53</v>
      </c>
      <c r="J9" s="82" t="s">
        <v>139</v>
      </c>
      <c r="K9" s="51" t="s">
        <v>53</v>
      </c>
      <c r="L9" s="79" t="s">
        <v>139</v>
      </c>
      <c r="M9" s="51" t="s">
        <v>53</v>
      </c>
      <c r="N9" s="79" t="s">
        <v>139</v>
      </c>
      <c r="O9" s="52" t="s">
        <v>53</v>
      </c>
      <c r="P9" s="77" t="s">
        <v>139</v>
      </c>
      <c r="Q9" s="54" t="s">
        <v>53</v>
      </c>
      <c r="R9" s="77" t="s">
        <v>139</v>
      </c>
      <c r="S9" s="664"/>
      <c r="T9" s="664"/>
      <c r="U9" s="724"/>
    </row>
    <row r="10" spans="2:21" ht="24.75" customHeight="1">
      <c r="B10" s="90" t="s">
        <v>148</v>
      </c>
      <c r="C10" s="231">
        <v>169</v>
      </c>
      <c r="D10" s="232">
        <v>0</v>
      </c>
      <c r="E10" s="328">
        <v>84</v>
      </c>
      <c r="F10" s="382">
        <v>0</v>
      </c>
      <c r="G10" s="231">
        <v>15</v>
      </c>
      <c r="H10" s="232">
        <v>0</v>
      </c>
      <c r="I10" s="328">
        <v>268</v>
      </c>
      <c r="J10" s="382">
        <v>0</v>
      </c>
      <c r="K10" s="231">
        <v>0</v>
      </c>
      <c r="L10" s="232">
        <v>0</v>
      </c>
      <c r="M10" s="328">
        <v>4</v>
      </c>
      <c r="N10" s="382">
        <v>17</v>
      </c>
      <c r="O10" s="231">
        <v>0</v>
      </c>
      <c r="P10" s="232">
        <v>0</v>
      </c>
      <c r="Q10" s="231">
        <v>4</v>
      </c>
      <c r="R10" s="232">
        <v>17</v>
      </c>
      <c r="S10" s="276">
        <v>4</v>
      </c>
      <c r="T10" s="276">
        <v>3</v>
      </c>
      <c r="U10" s="277">
        <v>3</v>
      </c>
    </row>
    <row r="11" spans="2:21" ht="24.75" customHeight="1">
      <c r="B11" s="91" t="s">
        <v>151</v>
      </c>
      <c r="C11" s="233">
        <v>11</v>
      </c>
      <c r="D11" s="234">
        <v>0</v>
      </c>
      <c r="E11" s="320">
        <v>17</v>
      </c>
      <c r="F11" s="383">
        <v>0</v>
      </c>
      <c r="G11" s="233">
        <v>4</v>
      </c>
      <c r="H11" s="234">
        <v>0</v>
      </c>
      <c r="I11" s="320">
        <v>32</v>
      </c>
      <c r="J11" s="383">
        <v>0</v>
      </c>
      <c r="K11" s="233">
        <v>0</v>
      </c>
      <c r="L11" s="234">
        <v>0</v>
      </c>
      <c r="M11" s="320">
        <v>0</v>
      </c>
      <c r="N11" s="383">
        <v>0</v>
      </c>
      <c r="O11" s="233">
        <v>0</v>
      </c>
      <c r="P11" s="234">
        <v>0</v>
      </c>
      <c r="Q11" s="233">
        <v>0</v>
      </c>
      <c r="R11" s="234">
        <v>0</v>
      </c>
      <c r="S11" s="282">
        <v>0</v>
      </c>
      <c r="T11" s="282">
        <v>0</v>
      </c>
      <c r="U11" s="283">
        <v>0</v>
      </c>
    </row>
    <row r="12" spans="2:21" ht="24.75" customHeight="1">
      <c r="B12" s="91" t="s">
        <v>149</v>
      </c>
      <c r="C12" s="233">
        <v>41</v>
      </c>
      <c r="D12" s="234">
        <v>0</v>
      </c>
      <c r="E12" s="320">
        <v>17</v>
      </c>
      <c r="F12" s="383">
        <v>0</v>
      </c>
      <c r="G12" s="233">
        <v>10</v>
      </c>
      <c r="H12" s="234">
        <v>0</v>
      </c>
      <c r="I12" s="320">
        <v>68</v>
      </c>
      <c r="J12" s="383">
        <v>0</v>
      </c>
      <c r="K12" s="233">
        <v>3</v>
      </c>
      <c r="L12" s="234">
        <v>18</v>
      </c>
      <c r="M12" s="320">
        <v>1</v>
      </c>
      <c r="N12" s="383">
        <v>6</v>
      </c>
      <c r="O12" s="233">
        <v>0</v>
      </c>
      <c r="P12" s="234">
        <v>0</v>
      </c>
      <c r="Q12" s="233">
        <v>4</v>
      </c>
      <c r="R12" s="234">
        <v>24</v>
      </c>
      <c r="S12" s="282">
        <v>4</v>
      </c>
      <c r="T12" s="282">
        <v>3</v>
      </c>
      <c r="U12" s="283">
        <v>3</v>
      </c>
    </row>
    <row r="13" spans="2:21" ht="24.75" customHeight="1">
      <c r="B13" s="91" t="s">
        <v>150</v>
      </c>
      <c r="C13" s="233">
        <v>0</v>
      </c>
      <c r="D13" s="234">
        <v>0</v>
      </c>
      <c r="E13" s="320">
        <v>0</v>
      </c>
      <c r="F13" s="383">
        <v>0</v>
      </c>
      <c r="G13" s="233">
        <v>0</v>
      </c>
      <c r="H13" s="234">
        <v>0</v>
      </c>
      <c r="I13" s="320">
        <v>0</v>
      </c>
      <c r="J13" s="383">
        <v>0</v>
      </c>
      <c r="K13" s="233">
        <v>0</v>
      </c>
      <c r="L13" s="234">
        <v>0</v>
      </c>
      <c r="M13" s="320">
        <v>0</v>
      </c>
      <c r="N13" s="383">
        <v>0</v>
      </c>
      <c r="O13" s="233">
        <v>0</v>
      </c>
      <c r="P13" s="234">
        <v>0</v>
      </c>
      <c r="Q13" s="233">
        <v>0</v>
      </c>
      <c r="R13" s="234">
        <v>0</v>
      </c>
      <c r="S13" s="282">
        <v>0</v>
      </c>
      <c r="T13" s="282">
        <v>0</v>
      </c>
      <c r="U13" s="283">
        <v>0</v>
      </c>
    </row>
    <row r="14" spans="2:21" ht="24.75" customHeight="1">
      <c r="B14" s="92" t="s">
        <v>152</v>
      </c>
      <c r="C14" s="296">
        <v>0</v>
      </c>
      <c r="D14" s="387">
        <v>0</v>
      </c>
      <c r="E14" s="406">
        <v>0</v>
      </c>
      <c r="F14" s="385">
        <v>0</v>
      </c>
      <c r="G14" s="296">
        <v>0</v>
      </c>
      <c r="H14" s="387">
        <v>0</v>
      </c>
      <c r="I14" s="406">
        <v>0</v>
      </c>
      <c r="J14" s="385">
        <v>0</v>
      </c>
      <c r="K14" s="296">
        <v>0</v>
      </c>
      <c r="L14" s="387">
        <v>0</v>
      </c>
      <c r="M14" s="406">
        <v>0</v>
      </c>
      <c r="N14" s="385">
        <v>0</v>
      </c>
      <c r="O14" s="296">
        <v>0</v>
      </c>
      <c r="P14" s="387">
        <v>0</v>
      </c>
      <c r="Q14" s="296">
        <v>0</v>
      </c>
      <c r="R14" s="387">
        <v>0</v>
      </c>
      <c r="S14" s="388">
        <v>0</v>
      </c>
      <c r="T14" s="388">
        <v>0</v>
      </c>
      <c r="U14" s="297">
        <v>0</v>
      </c>
    </row>
    <row r="15" spans="2:21" ht="24.75" customHeight="1">
      <c r="B15" s="87" t="s">
        <v>153</v>
      </c>
      <c r="C15" s="233">
        <v>0</v>
      </c>
      <c r="D15" s="283">
        <v>0</v>
      </c>
      <c r="E15" s="320">
        <v>0</v>
      </c>
      <c r="F15" s="281">
        <v>0</v>
      </c>
      <c r="G15" s="362">
        <v>1</v>
      </c>
      <c r="H15" s="234">
        <v>0</v>
      </c>
      <c r="I15" s="281">
        <v>1</v>
      </c>
      <c r="J15" s="383">
        <v>0</v>
      </c>
      <c r="K15" s="233">
        <v>0</v>
      </c>
      <c r="L15" s="283">
        <v>0</v>
      </c>
      <c r="M15" s="320">
        <v>0</v>
      </c>
      <c r="N15" s="281">
        <v>0</v>
      </c>
      <c r="O15" s="362">
        <v>0</v>
      </c>
      <c r="P15" s="234">
        <v>0</v>
      </c>
      <c r="Q15" s="281">
        <v>0</v>
      </c>
      <c r="R15" s="234">
        <v>0</v>
      </c>
      <c r="S15" s="282">
        <v>0</v>
      </c>
      <c r="T15" s="282">
        <v>0</v>
      </c>
      <c r="U15" s="283">
        <v>0</v>
      </c>
    </row>
    <row r="16" spans="2:21" ht="24.75" customHeight="1" thickBot="1">
      <c r="B16" s="99" t="s">
        <v>154</v>
      </c>
      <c r="C16" s="312">
        <v>0</v>
      </c>
      <c r="D16" s="347">
        <v>0</v>
      </c>
      <c r="E16" s="314">
        <v>0</v>
      </c>
      <c r="F16" s="389">
        <v>0</v>
      </c>
      <c r="G16" s="346">
        <v>0</v>
      </c>
      <c r="H16" s="313">
        <v>0</v>
      </c>
      <c r="I16" s="389">
        <v>0</v>
      </c>
      <c r="J16" s="407">
        <v>0</v>
      </c>
      <c r="K16" s="312">
        <v>0</v>
      </c>
      <c r="L16" s="347">
        <v>0</v>
      </c>
      <c r="M16" s="314">
        <v>0</v>
      </c>
      <c r="N16" s="389">
        <v>0</v>
      </c>
      <c r="O16" s="346">
        <v>0</v>
      </c>
      <c r="P16" s="313">
        <v>0</v>
      </c>
      <c r="Q16" s="389">
        <v>0</v>
      </c>
      <c r="R16" s="313">
        <v>0</v>
      </c>
      <c r="S16" s="284">
        <v>0</v>
      </c>
      <c r="T16" s="284">
        <v>0</v>
      </c>
      <c r="U16" s="347">
        <v>0</v>
      </c>
    </row>
    <row r="17" spans="2:21" ht="24.75" customHeight="1" thickBot="1">
      <c r="B17" s="93" t="s">
        <v>55</v>
      </c>
      <c r="C17" s="131">
        <v>221</v>
      </c>
      <c r="D17" s="134">
        <v>0</v>
      </c>
      <c r="E17" s="131">
        <v>118</v>
      </c>
      <c r="F17" s="134">
        <v>0</v>
      </c>
      <c r="G17" s="136">
        <v>30</v>
      </c>
      <c r="H17" s="316">
        <v>0</v>
      </c>
      <c r="I17" s="299">
        <v>369</v>
      </c>
      <c r="J17" s="316">
        <v>0</v>
      </c>
      <c r="K17" s="131">
        <v>3</v>
      </c>
      <c r="L17" s="134">
        <v>18</v>
      </c>
      <c r="M17" s="131">
        <v>5</v>
      </c>
      <c r="N17" s="134">
        <v>23</v>
      </c>
      <c r="O17" s="136">
        <v>0</v>
      </c>
      <c r="P17" s="316">
        <v>0</v>
      </c>
      <c r="Q17" s="299">
        <v>8</v>
      </c>
      <c r="R17" s="316">
        <v>41</v>
      </c>
      <c r="S17" s="135">
        <v>8</v>
      </c>
      <c r="T17" s="135">
        <v>6</v>
      </c>
      <c r="U17" s="134">
        <v>6</v>
      </c>
    </row>
    <row r="18" ht="10.5" customHeight="1"/>
    <row r="19" ht="15.75">
      <c r="B19" s="127" t="s">
        <v>246</v>
      </c>
    </row>
    <row r="20" ht="13.5" thickBot="1"/>
    <row r="21" spans="2:21" ht="36.75" customHeight="1">
      <c r="B21" s="669" t="s">
        <v>159</v>
      </c>
      <c r="C21" s="725" t="s">
        <v>140</v>
      </c>
      <c r="D21" s="726"/>
      <c r="E21" s="726"/>
      <c r="F21" s="726"/>
      <c r="G21" s="726"/>
      <c r="H21" s="726"/>
      <c r="I21" s="726"/>
      <c r="J21" s="727"/>
      <c r="K21" s="726" t="s">
        <v>113</v>
      </c>
      <c r="L21" s="728"/>
      <c r="M21" s="728"/>
      <c r="N21" s="728"/>
      <c r="O21" s="728"/>
      <c r="P21" s="728"/>
      <c r="Q21" s="728"/>
      <c r="R21" s="729"/>
      <c r="S21" s="662" t="s">
        <v>102</v>
      </c>
      <c r="T21" s="662" t="s">
        <v>178</v>
      </c>
      <c r="U21" s="722" t="s">
        <v>147</v>
      </c>
    </row>
    <row r="22" spans="2:21" ht="30" customHeight="1">
      <c r="B22" s="670"/>
      <c r="C22" s="676" t="s">
        <v>146</v>
      </c>
      <c r="D22" s="677"/>
      <c r="E22" s="676" t="s">
        <v>141</v>
      </c>
      <c r="F22" s="677"/>
      <c r="G22" s="676" t="s">
        <v>57</v>
      </c>
      <c r="H22" s="677"/>
      <c r="I22" s="676" t="s">
        <v>70</v>
      </c>
      <c r="J22" s="677"/>
      <c r="K22" s="676" t="s">
        <v>146</v>
      </c>
      <c r="L22" s="677"/>
      <c r="M22" s="676" t="s">
        <v>141</v>
      </c>
      <c r="N22" s="677"/>
      <c r="O22" s="676" t="s">
        <v>57</v>
      </c>
      <c r="P22" s="677"/>
      <c r="Q22" s="676" t="s">
        <v>70</v>
      </c>
      <c r="R22" s="677"/>
      <c r="S22" s="663"/>
      <c r="T22" s="663"/>
      <c r="U22" s="723"/>
    </row>
    <row r="23" spans="2:21" ht="123.75" customHeight="1" thickBot="1">
      <c r="B23" s="661"/>
      <c r="C23" s="51" t="s">
        <v>53</v>
      </c>
      <c r="D23" s="79" t="s">
        <v>139</v>
      </c>
      <c r="E23" s="51" t="s">
        <v>53</v>
      </c>
      <c r="F23" s="79" t="s">
        <v>139</v>
      </c>
      <c r="G23" s="52" t="s">
        <v>53</v>
      </c>
      <c r="H23" s="77" t="s">
        <v>139</v>
      </c>
      <c r="I23" s="54" t="s">
        <v>53</v>
      </c>
      <c r="J23" s="82" t="s">
        <v>139</v>
      </c>
      <c r="K23" s="51" t="s">
        <v>53</v>
      </c>
      <c r="L23" s="79" t="s">
        <v>139</v>
      </c>
      <c r="M23" s="51" t="s">
        <v>53</v>
      </c>
      <c r="N23" s="79" t="s">
        <v>139</v>
      </c>
      <c r="O23" s="52" t="s">
        <v>53</v>
      </c>
      <c r="P23" s="77" t="s">
        <v>139</v>
      </c>
      <c r="Q23" s="54" t="s">
        <v>53</v>
      </c>
      <c r="R23" s="77" t="s">
        <v>139</v>
      </c>
      <c r="S23" s="664"/>
      <c r="T23" s="664"/>
      <c r="U23" s="724"/>
    </row>
    <row r="24" spans="2:21" ht="24.75" customHeight="1">
      <c r="B24" s="90" t="s">
        <v>148</v>
      </c>
      <c r="C24" s="231">
        <v>0</v>
      </c>
      <c r="D24" s="232">
        <v>0</v>
      </c>
      <c r="E24" s="328">
        <v>5</v>
      </c>
      <c r="F24" s="382">
        <v>7</v>
      </c>
      <c r="G24" s="231">
        <v>0</v>
      </c>
      <c r="H24" s="232">
        <v>0</v>
      </c>
      <c r="I24" s="328">
        <v>5</v>
      </c>
      <c r="J24" s="382">
        <v>7</v>
      </c>
      <c r="K24" s="231">
        <v>2</v>
      </c>
      <c r="L24" s="232">
        <v>4</v>
      </c>
      <c r="M24" s="328">
        <v>1</v>
      </c>
      <c r="N24" s="382">
        <v>3</v>
      </c>
      <c r="O24" s="231">
        <v>0</v>
      </c>
      <c r="P24" s="232">
        <v>0</v>
      </c>
      <c r="Q24" s="231">
        <v>3</v>
      </c>
      <c r="R24" s="232">
        <v>7</v>
      </c>
      <c r="S24" s="276">
        <v>4</v>
      </c>
      <c r="T24" s="276">
        <v>1</v>
      </c>
      <c r="U24" s="277">
        <v>0</v>
      </c>
    </row>
    <row r="25" spans="2:21" ht="24.75" customHeight="1">
      <c r="B25" s="91" t="s">
        <v>151</v>
      </c>
      <c r="C25" s="233">
        <v>0</v>
      </c>
      <c r="D25" s="234">
        <v>0</v>
      </c>
      <c r="E25" s="320">
        <v>0</v>
      </c>
      <c r="F25" s="383">
        <v>0</v>
      </c>
      <c r="G25" s="233">
        <v>0</v>
      </c>
      <c r="H25" s="234">
        <v>0</v>
      </c>
      <c r="I25" s="320">
        <v>0</v>
      </c>
      <c r="J25" s="383">
        <v>0</v>
      </c>
      <c r="K25" s="233">
        <v>5</v>
      </c>
      <c r="L25" s="234">
        <v>10</v>
      </c>
      <c r="M25" s="320">
        <v>0</v>
      </c>
      <c r="N25" s="383">
        <v>0</v>
      </c>
      <c r="O25" s="233">
        <v>0</v>
      </c>
      <c r="P25" s="234">
        <v>0</v>
      </c>
      <c r="Q25" s="233">
        <v>5</v>
      </c>
      <c r="R25" s="234">
        <v>10</v>
      </c>
      <c r="S25" s="282">
        <v>0</v>
      </c>
      <c r="T25" s="282">
        <v>0</v>
      </c>
      <c r="U25" s="283">
        <v>0</v>
      </c>
    </row>
    <row r="26" spans="2:21" ht="24.75" customHeight="1">
      <c r="B26" s="91" t="s">
        <v>149</v>
      </c>
      <c r="C26" s="233">
        <v>14</v>
      </c>
      <c r="D26" s="234">
        <v>79</v>
      </c>
      <c r="E26" s="320">
        <v>14</v>
      </c>
      <c r="F26" s="383">
        <v>112</v>
      </c>
      <c r="G26" s="233">
        <v>2</v>
      </c>
      <c r="H26" s="234">
        <v>10</v>
      </c>
      <c r="I26" s="320">
        <v>30</v>
      </c>
      <c r="J26" s="383">
        <v>201</v>
      </c>
      <c r="K26" s="233">
        <v>8</v>
      </c>
      <c r="L26" s="234">
        <v>52</v>
      </c>
      <c r="M26" s="320">
        <v>7</v>
      </c>
      <c r="N26" s="383">
        <v>33</v>
      </c>
      <c r="O26" s="233">
        <v>1</v>
      </c>
      <c r="P26" s="234">
        <v>4</v>
      </c>
      <c r="Q26" s="233">
        <v>16</v>
      </c>
      <c r="R26" s="234">
        <v>89</v>
      </c>
      <c r="S26" s="282">
        <v>19</v>
      </c>
      <c r="T26" s="282">
        <v>4</v>
      </c>
      <c r="U26" s="283">
        <v>4</v>
      </c>
    </row>
    <row r="27" spans="2:21" ht="24.75" customHeight="1">
      <c r="B27" s="91" t="s">
        <v>150</v>
      </c>
      <c r="C27" s="233">
        <v>1</v>
      </c>
      <c r="D27" s="234">
        <v>6</v>
      </c>
      <c r="E27" s="320">
        <v>1</v>
      </c>
      <c r="F27" s="383">
        <v>2</v>
      </c>
      <c r="G27" s="233">
        <v>0</v>
      </c>
      <c r="H27" s="234">
        <v>0</v>
      </c>
      <c r="I27" s="320">
        <v>2</v>
      </c>
      <c r="J27" s="383">
        <v>8</v>
      </c>
      <c r="K27" s="233">
        <v>1</v>
      </c>
      <c r="L27" s="234">
        <v>6</v>
      </c>
      <c r="M27" s="320">
        <v>1</v>
      </c>
      <c r="N27" s="383">
        <v>2</v>
      </c>
      <c r="O27" s="233">
        <v>0</v>
      </c>
      <c r="P27" s="234">
        <v>0</v>
      </c>
      <c r="Q27" s="233">
        <v>2</v>
      </c>
      <c r="R27" s="234">
        <v>8</v>
      </c>
      <c r="S27" s="282">
        <v>2</v>
      </c>
      <c r="T27" s="282">
        <v>0</v>
      </c>
      <c r="U27" s="283">
        <v>0</v>
      </c>
    </row>
    <row r="28" spans="2:21" ht="24.75" customHeight="1">
      <c r="B28" s="92" t="s">
        <v>152</v>
      </c>
      <c r="C28" s="233">
        <v>0</v>
      </c>
      <c r="D28" s="234">
        <v>0</v>
      </c>
      <c r="E28" s="320">
        <v>0</v>
      </c>
      <c r="F28" s="383">
        <v>0</v>
      </c>
      <c r="G28" s="233">
        <v>0</v>
      </c>
      <c r="H28" s="234">
        <v>0</v>
      </c>
      <c r="I28" s="320">
        <v>0</v>
      </c>
      <c r="J28" s="383">
        <v>0</v>
      </c>
      <c r="K28" s="233">
        <v>0</v>
      </c>
      <c r="L28" s="234">
        <v>0</v>
      </c>
      <c r="M28" s="320">
        <v>0</v>
      </c>
      <c r="N28" s="383">
        <v>0</v>
      </c>
      <c r="O28" s="233">
        <v>0</v>
      </c>
      <c r="P28" s="234">
        <v>0</v>
      </c>
      <c r="Q28" s="233">
        <v>0</v>
      </c>
      <c r="R28" s="234">
        <v>0</v>
      </c>
      <c r="S28" s="282">
        <v>0</v>
      </c>
      <c r="T28" s="282">
        <v>0</v>
      </c>
      <c r="U28" s="283">
        <v>0</v>
      </c>
    </row>
    <row r="29" spans="2:21" ht="24.75" customHeight="1">
      <c r="B29" s="87" t="s">
        <v>153</v>
      </c>
      <c r="C29" s="233">
        <v>3</v>
      </c>
      <c r="D29" s="234">
        <v>21</v>
      </c>
      <c r="E29" s="320">
        <v>3</v>
      </c>
      <c r="F29" s="383">
        <v>47</v>
      </c>
      <c r="G29" s="233">
        <v>7</v>
      </c>
      <c r="H29" s="234">
        <v>2</v>
      </c>
      <c r="I29" s="320">
        <v>13</v>
      </c>
      <c r="J29" s="383">
        <v>70</v>
      </c>
      <c r="K29" s="233">
        <v>0</v>
      </c>
      <c r="L29" s="234">
        <v>0</v>
      </c>
      <c r="M29" s="320">
        <v>1</v>
      </c>
      <c r="N29" s="383">
        <v>1</v>
      </c>
      <c r="O29" s="233">
        <v>0</v>
      </c>
      <c r="P29" s="234">
        <v>0</v>
      </c>
      <c r="Q29" s="233">
        <v>1</v>
      </c>
      <c r="R29" s="234">
        <v>1</v>
      </c>
      <c r="S29" s="282">
        <v>1</v>
      </c>
      <c r="T29" s="282">
        <v>0</v>
      </c>
      <c r="U29" s="283">
        <v>0</v>
      </c>
    </row>
    <row r="30" spans="2:21" ht="24.75" customHeight="1" thickBot="1">
      <c r="B30" s="99" t="s">
        <v>154</v>
      </c>
      <c r="C30" s="233">
        <v>0</v>
      </c>
      <c r="D30" s="234">
        <v>0</v>
      </c>
      <c r="E30" s="320">
        <v>0</v>
      </c>
      <c r="F30" s="383">
        <v>0</v>
      </c>
      <c r="G30" s="233">
        <v>0</v>
      </c>
      <c r="H30" s="234">
        <v>0</v>
      </c>
      <c r="I30" s="320">
        <v>0</v>
      </c>
      <c r="J30" s="383">
        <v>0</v>
      </c>
      <c r="K30" s="233">
        <v>0</v>
      </c>
      <c r="L30" s="234">
        <v>0</v>
      </c>
      <c r="M30" s="320">
        <v>0</v>
      </c>
      <c r="N30" s="383">
        <v>0</v>
      </c>
      <c r="O30" s="233">
        <v>0</v>
      </c>
      <c r="P30" s="234">
        <v>0</v>
      </c>
      <c r="Q30" s="233">
        <v>0</v>
      </c>
      <c r="R30" s="234">
        <v>0</v>
      </c>
      <c r="S30" s="282">
        <v>0</v>
      </c>
      <c r="T30" s="282">
        <v>0</v>
      </c>
      <c r="U30" s="283">
        <v>0</v>
      </c>
    </row>
    <row r="31" spans="2:21" ht="24.75" customHeight="1" thickBot="1">
      <c r="B31" s="197" t="s">
        <v>55</v>
      </c>
      <c r="C31" s="131">
        <f aca="true" t="shared" si="0" ref="C31:U31">SUM(C24:C30)</f>
        <v>18</v>
      </c>
      <c r="D31" s="134">
        <f t="shared" si="0"/>
        <v>106</v>
      </c>
      <c r="E31" s="131">
        <f t="shared" si="0"/>
        <v>23</v>
      </c>
      <c r="F31" s="134">
        <f t="shared" si="0"/>
        <v>168</v>
      </c>
      <c r="G31" s="136">
        <f t="shared" si="0"/>
        <v>9</v>
      </c>
      <c r="H31" s="316">
        <f t="shared" si="0"/>
        <v>12</v>
      </c>
      <c r="I31" s="299">
        <f t="shared" si="0"/>
        <v>50</v>
      </c>
      <c r="J31" s="316">
        <f t="shared" si="0"/>
        <v>286</v>
      </c>
      <c r="K31" s="131">
        <f t="shared" si="0"/>
        <v>16</v>
      </c>
      <c r="L31" s="134">
        <f t="shared" si="0"/>
        <v>72</v>
      </c>
      <c r="M31" s="131">
        <f t="shared" si="0"/>
        <v>10</v>
      </c>
      <c r="N31" s="134">
        <f t="shared" si="0"/>
        <v>39</v>
      </c>
      <c r="O31" s="136">
        <f t="shared" si="0"/>
        <v>1</v>
      </c>
      <c r="P31" s="316">
        <f t="shared" si="0"/>
        <v>4</v>
      </c>
      <c r="Q31" s="299">
        <f t="shared" si="0"/>
        <v>27</v>
      </c>
      <c r="R31" s="316">
        <f t="shared" si="0"/>
        <v>115</v>
      </c>
      <c r="S31" s="135">
        <f t="shared" si="0"/>
        <v>26</v>
      </c>
      <c r="T31" s="135">
        <f t="shared" si="0"/>
        <v>5</v>
      </c>
      <c r="U31" s="134">
        <f t="shared" si="0"/>
        <v>4</v>
      </c>
    </row>
    <row r="33" ht="15.75">
      <c r="B33" s="127" t="s">
        <v>282</v>
      </c>
    </row>
    <row r="34" ht="13.5" thickBot="1"/>
    <row r="35" spans="2:21" ht="36.75" customHeight="1">
      <c r="B35" s="669" t="s">
        <v>159</v>
      </c>
      <c r="C35" s="725" t="s">
        <v>140</v>
      </c>
      <c r="D35" s="726"/>
      <c r="E35" s="726"/>
      <c r="F35" s="726"/>
      <c r="G35" s="726"/>
      <c r="H35" s="726"/>
      <c r="I35" s="726"/>
      <c r="J35" s="727"/>
      <c r="K35" s="726" t="s">
        <v>113</v>
      </c>
      <c r="L35" s="728"/>
      <c r="M35" s="728"/>
      <c r="N35" s="728"/>
      <c r="O35" s="728"/>
      <c r="P35" s="728"/>
      <c r="Q35" s="728"/>
      <c r="R35" s="729"/>
      <c r="S35" s="662" t="s">
        <v>102</v>
      </c>
      <c r="T35" s="662" t="s">
        <v>178</v>
      </c>
      <c r="U35" s="722" t="s">
        <v>147</v>
      </c>
    </row>
    <row r="36" spans="2:21" ht="30" customHeight="1">
      <c r="B36" s="670"/>
      <c r="C36" s="676" t="s">
        <v>146</v>
      </c>
      <c r="D36" s="677"/>
      <c r="E36" s="676" t="s">
        <v>141</v>
      </c>
      <c r="F36" s="677"/>
      <c r="G36" s="676" t="s">
        <v>57</v>
      </c>
      <c r="H36" s="677"/>
      <c r="I36" s="676" t="s">
        <v>70</v>
      </c>
      <c r="J36" s="677"/>
      <c r="K36" s="676" t="s">
        <v>146</v>
      </c>
      <c r="L36" s="677"/>
      <c r="M36" s="676" t="s">
        <v>141</v>
      </c>
      <c r="N36" s="677"/>
      <c r="O36" s="676" t="s">
        <v>57</v>
      </c>
      <c r="P36" s="677"/>
      <c r="Q36" s="676" t="s">
        <v>70</v>
      </c>
      <c r="R36" s="677"/>
      <c r="S36" s="663"/>
      <c r="T36" s="663"/>
      <c r="U36" s="723"/>
    </row>
    <row r="37" spans="2:21" ht="123.75" customHeight="1" thickBot="1">
      <c r="B37" s="661"/>
      <c r="C37" s="51" t="s">
        <v>53</v>
      </c>
      <c r="D37" s="79" t="s">
        <v>139</v>
      </c>
      <c r="E37" s="51" t="s">
        <v>53</v>
      </c>
      <c r="F37" s="79" t="s">
        <v>139</v>
      </c>
      <c r="G37" s="52" t="s">
        <v>53</v>
      </c>
      <c r="H37" s="77" t="s">
        <v>139</v>
      </c>
      <c r="I37" s="54" t="s">
        <v>53</v>
      </c>
      <c r="J37" s="82" t="s">
        <v>139</v>
      </c>
      <c r="K37" s="51" t="s">
        <v>53</v>
      </c>
      <c r="L37" s="79" t="s">
        <v>139</v>
      </c>
      <c r="M37" s="51" t="s">
        <v>53</v>
      </c>
      <c r="N37" s="79" t="s">
        <v>139</v>
      </c>
      <c r="O37" s="52" t="s">
        <v>53</v>
      </c>
      <c r="P37" s="77" t="s">
        <v>139</v>
      </c>
      <c r="Q37" s="54" t="s">
        <v>53</v>
      </c>
      <c r="R37" s="77" t="s">
        <v>139</v>
      </c>
      <c r="S37" s="664"/>
      <c r="T37" s="664"/>
      <c r="U37" s="724"/>
    </row>
    <row r="38" spans="2:21" ht="24.75" customHeight="1">
      <c r="B38" s="90" t="s">
        <v>148</v>
      </c>
      <c r="C38" s="254">
        <v>2</v>
      </c>
      <c r="D38" s="257">
        <v>18</v>
      </c>
      <c r="E38" s="391">
        <v>16</v>
      </c>
      <c r="F38" s="255">
        <v>148</v>
      </c>
      <c r="G38" s="254">
        <v>1</v>
      </c>
      <c r="H38" s="257">
        <v>12</v>
      </c>
      <c r="I38" s="391">
        <v>19</v>
      </c>
      <c r="J38" s="255">
        <v>178</v>
      </c>
      <c r="K38" s="254">
        <v>1</v>
      </c>
      <c r="L38" s="257">
        <v>15</v>
      </c>
      <c r="M38" s="391">
        <v>7</v>
      </c>
      <c r="N38" s="255">
        <v>74</v>
      </c>
      <c r="O38" s="254">
        <v>1</v>
      </c>
      <c r="P38" s="257">
        <v>12</v>
      </c>
      <c r="Q38" s="254">
        <v>9</v>
      </c>
      <c r="R38" s="257">
        <v>101</v>
      </c>
      <c r="S38" s="244">
        <v>10</v>
      </c>
      <c r="T38" s="244">
        <v>1</v>
      </c>
      <c r="U38" s="245">
        <v>2</v>
      </c>
    </row>
    <row r="39" spans="2:21" ht="24.75" customHeight="1">
      <c r="B39" s="91" t="s">
        <v>151</v>
      </c>
      <c r="C39" s="171">
        <v>0</v>
      </c>
      <c r="D39" s="260">
        <v>0</v>
      </c>
      <c r="E39" s="392">
        <v>2</v>
      </c>
      <c r="F39" s="259">
        <v>20</v>
      </c>
      <c r="G39" s="171">
        <v>0</v>
      </c>
      <c r="H39" s="260">
        <v>0</v>
      </c>
      <c r="I39" s="392">
        <v>2</v>
      </c>
      <c r="J39" s="259">
        <v>20</v>
      </c>
      <c r="K39" s="171">
        <v>0</v>
      </c>
      <c r="L39" s="260">
        <v>0</v>
      </c>
      <c r="M39" s="392">
        <v>1</v>
      </c>
      <c r="N39" s="259">
        <v>14</v>
      </c>
      <c r="O39" s="171">
        <v>0</v>
      </c>
      <c r="P39" s="260">
        <v>0</v>
      </c>
      <c r="Q39" s="171">
        <v>1</v>
      </c>
      <c r="R39" s="260">
        <v>14</v>
      </c>
      <c r="S39" s="247">
        <v>1</v>
      </c>
      <c r="T39" s="247">
        <v>0</v>
      </c>
      <c r="U39" s="172">
        <v>0</v>
      </c>
    </row>
    <row r="40" spans="2:21" ht="24.75" customHeight="1">
      <c r="B40" s="91" t="s">
        <v>149</v>
      </c>
      <c r="C40" s="171">
        <v>7</v>
      </c>
      <c r="D40" s="260">
        <v>46</v>
      </c>
      <c r="E40" s="392">
        <v>4</v>
      </c>
      <c r="F40" s="259">
        <v>61</v>
      </c>
      <c r="G40" s="171">
        <v>2</v>
      </c>
      <c r="H40" s="260">
        <v>14</v>
      </c>
      <c r="I40" s="392">
        <v>12</v>
      </c>
      <c r="J40" s="259">
        <v>121</v>
      </c>
      <c r="K40" s="171">
        <v>3</v>
      </c>
      <c r="L40" s="260">
        <v>17</v>
      </c>
      <c r="M40" s="392">
        <v>4</v>
      </c>
      <c r="N40" s="259">
        <v>46</v>
      </c>
      <c r="O40" s="171">
        <v>0</v>
      </c>
      <c r="P40" s="260">
        <v>0</v>
      </c>
      <c r="Q40" s="171">
        <v>7</v>
      </c>
      <c r="R40" s="260">
        <v>63</v>
      </c>
      <c r="S40" s="247">
        <v>7</v>
      </c>
      <c r="T40" s="247">
        <v>0</v>
      </c>
      <c r="U40" s="172">
        <v>0</v>
      </c>
    </row>
    <row r="41" spans="2:21" ht="24.75" customHeight="1">
      <c r="B41" s="91" t="s">
        <v>150</v>
      </c>
      <c r="C41" s="171">
        <v>0</v>
      </c>
      <c r="D41" s="260">
        <v>0</v>
      </c>
      <c r="E41" s="392">
        <v>0</v>
      </c>
      <c r="F41" s="259">
        <v>0</v>
      </c>
      <c r="G41" s="171">
        <v>0</v>
      </c>
      <c r="H41" s="260">
        <v>0</v>
      </c>
      <c r="I41" s="392">
        <v>0</v>
      </c>
      <c r="J41" s="259">
        <v>0</v>
      </c>
      <c r="K41" s="171">
        <v>0</v>
      </c>
      <c r="L41" s="260">
        <v>0</v>
      </c>
      <c r="M41" s="392">
        <v>0</v>
      </c>
      <c r="N41" s="259">
        <v>0</v>
      </c>
      <c r="O41" s="171">
        <v>0</v>
      </c>
      <c r="P41" s="260">
        <v>0</v>
      </c>
      <c r="Q41" s="171">
        <v>0</v>
      </c>
      <c r="R41" s="260">
        <v>0</v>
      </c>
      <c r="S41" s="247">
        <v>0</v>
      </c>
      <c r="T41" s="247">
        <v>0</v>
      </c>
      <c r="U41" s="172">
        <v>0</v>
      </c>
    </row>
    <row r="42" spans="2:21" ht="24.75" customHeight="1">
      <c r="B42" s="92" t="s">
        <v>152</v>
      </c>
      <c r="C42" s="174">
        <v>0</v>
      </c>
      <c r="D42" s="262">
        <v>0</v>
      </c>
      <c r="E42" s="393">
        <v>0</v>
      </c>
      <c r="F42" s="261">
        <v>0</v>
      </c>
      <c r="G42" s="174">
        <v>0</v>
      </c>
      <c r="H42" s="262">
        <v>0</v>
      </c>
      <c r="I42" s="393">
        <v>0</v>
      </c>
      <c r="J42" s="261">
        <v>0</v>
      </c>
      <c r="K42" s="174">
        <v>0</v>
      </c>
      <c r="L42" s="262">
        <v>0</v>
      </c>
      <c r="M42" s="393">
        <v>0</v>
      </c>
      <c r="N42" s="261">
        <v>0</v>
      </c>
      <c r="O42" s="174">
        <v>0</v>
      </c>
      <c r="P42" s="262">
        <v>0</v>
      </c>
      <c r="Q42" s="174">
        <v>0</v>
      </c>
      <c r="R42" s="262">
        <v>0</v>
      </c>
      <c r="S42" s="263">
        <v>0</v>
      </c>
      <c r="T42" s="263">
        <v>0</v>
      </c>
      <c r="U42" s="175">
        <v>0</v>
      </c>
    </row>
    <row r="43" spans="2:21" ht="24.75" customHeight="1">
      <c r="B43" s="87" t="s">
        <v>153</v>
      </c>
      <c r="C43" s="171">
        <v>2</v>
      </c>
      <c r="D43" s="172">
        <v>12</v>
      </c>
      <c r="E43" s="392">
        <v>5</v>
      </c>
      <c r="F43" s="173">
        <v>53</v>
      </c>
      <c r="G43" s="361">
        <v>0</v>
      </c>
      <c r="H43" s="260">
        <v>0</v>
      </c>
      <c r="I43" s="173">
        <v>8</v>
      </c>
      <c r="J43" s="259">
        <v>65</v>
      </c>
      <c r="K43" s="171">
        <v>0</v>
      </c>
      <c r="L43" s="172">
        <v>0</v>
      </c>
      <c r="M43" s="392">
        <v>4</v>
      </c>
      <c r="N43" s="173">
        <v>35</v>
      </c>
      <c r="O43" s="361">
        <v>0</v>
      </c>
      <c r="P43" s="260">
        <v>0</v>
      </c>
      <c r="Q43" s="173">
        <v>4</v>
      </c>
      <c r="R43" s="260">
        <v>35</v>
      </c>
      <c r="S43" s="247">
        <v>4</v>
      </c>
      <c r="T43" s="247">
        <v>0</v>
      </c>
      <c r="U43" s="172">
        <v>0</v>
      </c>
    </row>
    <row r="44" spans="2:21" ht="24.75" customHeight="1" thickBot="1">
      <c r="B44" s="99" t="s">
        <v>154</v>
      </c>
      <c r="C44" s="408">
        <v>0</v>
      </c>
      <c r="D44" s="409">
        <v>0</v>
      </c>
      <c r="E44" s="410">
        <v>0</v>
      </c>
      <c r="F44" s="411">
        <v>0</v>
      </c>
      <c r="G44" s="412">
        <v>0</v>
      </c>
      <c r="H44" s="413">
        <v>0</v>
      </c>
      <c r="I44" s="411">
        <v>0</v>
      </c>
      <c r="J44" s="414">
        <v>0</v>
      </c>
      <c r="K44" s="408">
        <v>0</v>
      </c>
      <c r="L44" s="409">
        <v>0</v>
      </c>
      <c r="M44" s="410">
        <v>0</v>
      </c>
      <c r="N44" s="411">
        <v>0</v>
      </c>
      <c r="O44" s="412">
        <v>0</v>
      </c>
      <c r="P44" s="413">
        <v>0</v>
      </c>
      <c r="Q44" s="411">
        <v>0</v>
      </c>
      <c r="R44" s="413">
        <v>0</v>
      </c>
      <c r="S44" s="249">
        <v>0</v>
      </c>
      <c r="T44" s="249">
        <v>0</v>
      </c>
      <c r="U44" s="409">
        <v>0</v>
      </c>
    </row>
    <row r="45" spans="2:21" ht="24.75" customHeight="1" thickBot="1">
      <c r="B45" s="93" t="s">
        <v>55</v>
      </c>
      <c r="C45" s="177">
        <f>SUM(C38:C44)</f>
        <v>11</v>
      </c>
      <c r="D45" s="264">
        <f aca="true" t="shared" si="1" ref="D45:U45">SUM(D38:D44)</f>
        <v>76</v>
      </c>
      <c r="E45" s="177">
        <f t="shared" si="1"/>
        <v>27</v>
      </c>
      <c r="F45" s="264">
        <f t="shared" si="1"/>
        <v>282</v>
      </c>
      <c r="G45" s="177">
        <f t="shared" si="1"/>
        <v>3</v>
      </c>
      <c r="H45" s="264">
        <f t="shared" si="1"/>
        <v>26</v>
      </c>
      <c r="I45" s="177">
        <f t="shared" si="1"/>
        <v>41</v>
      </c>
      <c r="J45" s="264">
        <f t="shared" si="1"/>
        <v>384</v>
      </c>
      <c r="K45" s="177">
        <f t="shared" si="1"/>
        <v>4</v>
      </c>
      <c r="L45" s="264">
        <f t="shared" si="1"/>
        <v>32</v>
      </c>
      <c r="M45" s="177">
        <f t="shared" si="1"/>
        <v>16</v>
      </c>
      <c r="N45" s="264">
        <f t="shared" si="1"/>
        <v>169</v>
      </c>
      <c r="O45" s="177">
        <f t="shared" si="1"/>
        <v>1</v>
      </c>
      <c r="P45" s="264">
        <f t="shared" si="1"/>
        <v>12</v>
      </c>
      <c r="Q45" s="177">
        <f t="shared" si="1"/>
        <v>21</v>
      </c>
      <c r="R45" s="264">
        <f t="shared" si="1"/>
        <v>213</v>
      </c>
      <c r="S45" s="177">
        <f t="shared" si="1"/>
        <v>22</v>
      </c>
      <c r="T45" s="177">
        <f t="shared" si="1"/>
        <v>1</v>
      </c>
      <c r="U45" s="250">
        <f t="shared" si="1"/>
        <v>2</v>
      </c>
    </row>
    <row r="47" ht="15.75">
      <c r="B47" s="127" t="s">
        <v>294</v>
      </c>
    </row>
    <row r="48" ht="13.5" thickBot="1"/>
    <row r="49" spans="2:21" ht="36.75" customHeight="1">
      <c r="B49" s="669" t="s">
        <v>159</v>
      </c>
      <c r="C49" s="725" t="s">
        <v>140</v>
      </c>
      <c r="D49" s="726"/>
      <c r="E49" s="726"/>
      <c r="F49" s="726"/>
      <c r="G49" s="726"/>
      <c r="H49" s="726"/>
      <c r="I49" s="726"/>
      <c r="J49" s="727"/>
      <c r="K49" s="726" t="s">
        <v>113</v>
      </c>
      <c r="L49" s="728"/>
      <c r="M49" s="728"/>
      <c r="N49" s="728"/>
      <c r="O49" s="728"/>
      <c r="P49" s="728"/>
      <c r="Q49" s="728"/>
      <c r="R49" s="729"/>
      <c r="S49" s="662" t="s">
        <v>102</v>
      </c>
      <c r="T49" s="662" t="s">
        <v>178</v>
      </c>
      <c r="U49" s="722" t="s">
        <v>147</v>
      </c>
    </row>
    <row r="50" spans="2:21" ht="30" customHeight="1">
      <c r="B50" s="670"/>
      <c r="C50" s="676" t="s">
        <v>146</v>
      </c>
      <c r="D50" s="677"/>
      <c r="E50" s="676" t="s">
        <v>141</v>
      </c>
      <c r="F50" s="677"/>
      <c r="G50" s="676" t="s">
        <v>57</v>
      </c>
      <c r="H50" s="677"/>
      <c r="I50" s="676" t="s">
        <v>70</v>
      </c>
      <c r="J50" s="677"/>
      <c r="K50" s="676" t="s">
        <v>146</v>
      </c>
      <c r="L50" s="677"/>
      <c r="M50" s="676" t="s">
        <v>141</v>
      </c>
      <c r="N50" s="677"/>
      <c r="O50" s="676" t="s">
        <v>57</v>
      </c>
      <c r="P50" s="677"/>
      <c r="Q50" s="676" t="s">
        <v>70</v>
      </c>
      <c r="R50" s="677"/>
      <c r="S50" s="663"/>
      <c r="T50" s="663"/>
      <c r="U50" s="723"/>
    </row>
    <row r="51" spans="2:21" ht="123.75" customHeight="1" thickBot="1">
      <c r="B51" s="661"/>
      <c r="C51" s="51" t="s">
        <v>53</v>
      </c>
      <c r="D51" s="79" t="s">
        <v>139</v>
      </c>
      <c r="E51" s="51" t="s">
        <v>53</v>
      </c>
      <c r="F51" s="79" t="s">
        <v>139</v>
      </c>
      <c r="G51" s="52" t="s">
        <v>53</v>
      </c>
      <c r="H51" s="77" t="s">
        <v>139</v>
      </c>
      <c r="I51" s="54" t="s">
        <v>53</v>
      </c>
      <c r="J51" s="82" t="s">
        <v>139</v>
      </c>
      <c r="K51" s="51" t="s">
        <v>53</v>
      </c>
      <c r="L51" s="79" t="s">
        <v>139</v>
      </c>
      <c r="M51" s="51" t="s">
        <v>53</v>
      </c>
      <c r="N51" s="79" t="s">
        <v>139</v>
      </c>
      <c r="O51" s="52" t="s">
        <v>53</v>
      </c>
      <c r="P51" s="77" t="s">
        <v>139</v>
      </c>
      <c r="Q51" s="54" t="s">
        <v>53</v>
      </c>
      <c r="R51" s="77" t="s">
        <v>139</v>
      </c>
      <c r="S51" s="664"/>
      <c r="T51" s="664"/>
      <c r="U51" s="724"/>
    </row>
    <row r="52" spans="2:21" ht="24.75" customHeight="1">
      <c r="B52" s="90" t="s">
        <v>148</v>
      </c>
      <c r="C52" s="254">
        <v>2</v>
      </c>
      <c r="D52" s="257">
        <v>10</v>
      </c>
      <c r="E52" s="391">
        <v>1</v>
      </c>
      <c r="F52" s="255">
        <v>3</v>
      </c>
      <c r="G52" s="254">
        <v>0</v>
      </c>
      <c r="H52" s="257">
        <v>0</v>
      </c>
      <c r="I52" s="391">
        <v>3</v>
      </c>
      <c r="J52" s="255">
        <v>13</v>
      </c>
      <c r="K52" s="254">
        <v>0</v>
      </c>
      <c r="L52" s="257">
        <v>0</v>
      </c>
      <c r="M52" s="391">
        <v>0</v>
      </c>
      <c r="N52" s="255">
        <v>0</v>
      </c>
      <c r="O52" s="254">
        <v>0</v>
      </c>
      <c r="P52" s="257">
        <v>0</v>
      </c>
      <c r="Q52" s="254">
        <v>0</v>
      </c>
      <c r="R52" s="257">
        <v>0</v>
      </c>
      <c r="S52" s="244">
        <v>0</v>
      </c>
      <c r="T52" s="244">
        <v>0</v>
      </c>
      <c r="U52" s="245">
        <v>0</v>
      </c>
    </row>
    <row r="53" spans="2:21" ht="24.75" customHeight="1">
      <c r="B53" s="91" t="s">
        <v>151</v>
      </c>
      <c r="C53" s="171">
        <v>0</v>
      </c>
      <c r="D53" s="260">
        <v>0</v>
      </c>
      <c r="E53" s="392">
        <v>0</v>
      </c>
      <c r="F53" s="259">
        <v>0</v>
      </c>
      <c r="G53" s="171">
        <v>0</v>
      </c>
      <c r="H53" s="260">
        <v>0</v>
      </c>
      <c r="I53" s="392">
        <v>0</v>
      </c>
      <c r="J53" s="259">
        <v>0</v>
      </c>
      <c r="K53" s="171">
        <v>0</v>
      </c>
      <c r="L53" s="260">
        <v>0</v>
      </c>
      <c r="M53" s="392">
        <v>0</v>
      </c>
      <c r="N53" s="259">
        <v>0</v>
      </c>
      <c r="O53" s="171">
        <v>0</v>
      </c>
      <c r="P53" s="260">
        <v>0</v>
      </c>
      <c r="Q53" s="171">
        <v>0</v>
      </c>
      <c r="R53" s="260">
        <v>0</v>
      </c>
      <c r="S53" s="247">
        <v>0</v>
      </c>
      <c r="T53" s="247">
        <v>0</v>
      </c>
      <c r="U53" s="172">
        <v>0</v>
      </c>
    </row>
    <row r="54" spans="2:21" ht="24.75" customHeight="1">
      <c r="B54" s="91" t="s">
        <v>149</v>
      </c>
      <c r="C54" s="171">
        <v>14</v>
      </c>
      <c r="D54" s="260">
        <v>136</v>
      </c>
      <c r="E54" s="392">
        <v>15</v>
      </c>
      <c r="F54" s="259">
        <v>135</v>
      </c>
      <c r="G54" s="171">
        <v>3</v>
      </c>
      <c r="H54" s="260">
        <v>21</v>
      </c>
      <c r="I54" s="392">
        <v>32</v>
      </c>
      <c r="J54" s="259">
        <v>292</v>
      </c>
      <c r="K54" s="171">
        <v>2</v>
      </c>
      <c r="L54" s="260">
        <v>10</v>
      </c>
      <c r="M54" s="392">
        <v>5</v>
      </c>
      <c r="N54" s="259">
        <v>31</v>
      </c>
      <c r="O54" s="171">
        <v>0</v>
      </c>
      <c r="P54" s="260">
        <v>0</v>
      </c>
      <c r="Q54" s="171">
        <v>7</v>
      </c>
      <c r="R54" s="260">
        <v>41</v>
      </c>
      <c r="S54" s="247">
        <v>7</v>
      </c>
      <c r="T54" s="247">
        <v>4</v>
      </c>
      <c r="U54" s="172">
        <v>1</v>
      </c>
    </row>
    <row r="55" spans="2:21" ht="24.75" customHeight="1">
      <c r="B55" s="91" t="s">
        <v>150</v>
      </c>
      <c r="C55" s="171">
        <v>0</v>
      </c>
      <c r="D55" s="260">
        <v>0</v>
      </c>
      <c r="E55" s="392">
        <v>2</v>
      </c>
      <c r="F55" s="259">
        <v>51</v>
      </c>
      <c r="G55" s="171">
        <v>0</v>
      </c>
      <c r="H55" s="260">
        <v>0</v>
      </c>
      <c r="I55" s="392">
        <v>2</v>
      </c>
      <c r="J55" s="259">
        <v>51</v>
      </c>
      <c r="K55" s="171">
        <v>0</v>
      </c>
      <c r="L55" s="260">
        <v>0</v>
      </c>
      <c r="M55" s="392">
        <v>1</v>
      </c>
      <c r="N55" s="259">
        <v>1</v>
      </c>
      <c r="O55" s="171">
        <v>0</v>
      </c>
      <c r="P55" s="260">
        <v>0</v>
      </c>
      <c r="Q55" s="171">
        <v>1</v>
      </c>
      <c r="R55" s="260">
        <v>1</v>
      </c>
      <c r="S55" s="247">
        <v>1</v>
      </c>
      <c r="T55" s="247">
        <v>0</v>
      </c>
      <c r="U55" s="172">
        <v>0</v>
      </c>
    </row>
    <row r="56" spans="2:21" ht="24.75" customHeight="1">
      <c r="B56" s="92" t="s">
        <v>152</v>
      </c>
      <c r="C56" s="174">
        <v>0</v>
      </c>
      <c r="D56" s="262">
        <v>0</v>
      </c>
      <c r="E56" s="393">
        <v>0</v>
      </c>
      <c r="F56" s="261">
        <v>0</v>
      </c>
      <c r="G56" s="174">
        <v>0</v>
      </c>
      <c r="H56" s="262">
        <v>0</v>
      </c>
      <c r="I56" s="393">
        <v>0</v>
      </c>
      <c r="J56" s="261">
        <v>0</v>
      </c>
      <c r="K56" s="174">
        <v>0</v>
      </c>
      <c r="L56" s="262">
        <v>0</v>
      </c>
      <c r="M56" s="393">
        <v>0</v>
      </c>
      <c r="N56" s="261">
        <v>0</v>
      </c>
      <c r="O56" s="174">
        <v>0</v>
      </c>
      <c r="P56" s="262">
        <v>0</v>
      </c>
      <c r="Q56" s="174">
        <v>0</v>
      </c>
      <c r="R56" s="262">
        <v>0</v>
      </c>
      <c r="S56" s="263">
        <v>0</v>
      </c>
      <c r="T56" s="263">
        <v>0</v>
      </c>
      <c r="U56" s="175">
        <v>0</v>
      </c>
    </row>
    <row r="57" spans="2:21" ht="24.75" customHeight="1">
      <c r="B57" s="87" t="s">
        <v>153</v>
      </c>
      <c r="C57" s="171">
        <v>0</v>
      </c>
      <c r="D57" s="172">
        <v>0</v>
      </c>
      <c r="E57" s="392">
        <v>3</v>
      </c>
      <c r="F57" s="173">
        <v>74</v>
      </c>
      <c r="G57" s="361">
        <v>0</v>
      </c>
      <c r="H57" s="260">
        <v>0</v>
      </c>
      <c r="I57" s="173">
        <v>3</v>
      </c>
      <c r="J57" s="259">
        <v>74</v>
      </c>
      <c r="K57" s="171">
        <v>0</v>
      </c>
      <c r="L57" s="172">
        <v>0</v>
      </c>
      <c r="M57" s="392">
        <v>0</v>
      </c>
      <c r="N57" s="173">
        <v>0</v>
      </c>
      <c r="O57" s="361">
        <v>0</v>
      </c>
      <c r="P57" s="260">
        <v>0</v>
      </c>
      <c r="Q57" s="173">
        <v>0</v>
      </c>
      <c r="R57" s="260">
        <v>0</v>
      </c>
      <c r="S57" s="247">
        <v>0</v>
      </c>
      <c r="T57" s="247">
        <v>0</v>
      </c>
      <c r="U57" s="172">
        <v>0</v>
      </c>
    </row>
    <row r="58" spans="2:21" ht="24.75" customHeight="1" thickBot="1">
      <c r="B58" s="99" t="s">
        <v>154</v>
      </c>
      <c r="C58" s="408">
        <v>0</v>
      </c>
      <c r="D58" s="409">
        <v>0</v>
      </c>
      <c r="E58" s="410">
        <v>2</v>
      </c>
      <c r="F58" s="411">
        <v>13</v>
      </c>
      <c r="G58" s="412">
        <v>0</v>
      </c>
      <c r="H58" s="413">
        <v>0</v>
      </c>
      <c r="I58" s="411">
        <v>2</v>
      </c>
      <c r="J58" s="414">
        <v>13</v>
      </c>
      <c r="K58" s="408">
        <v>0</v>
      </c>
      <c r="L58" s="409">
        <v>0</v>
      </c>
      <c r="M58" s="410">
        <v>0</v>
      </c>
      <c r="N58" s="411">
        <v>0</v>
      </c>
      <c r="O58" s="412">
        <v>0</v>
      </c>
      <c r="P58" s="413">
        <v>0</v>
      </c>
      <c r="Q58" s="411">
        <v>0</v>
      </c>
      <c r="R58" s="413">
        <v>0</v>
      </c>
      <c r="S58" s="249">
        <v>0</v>
      </c>
      <c r="T58" s="249">
        <v>0</v>
      </c>
      <c r="U58" s="409">
        <v>0</v>
      </c>
    </row>
    <row r="59" spans="2:21" ht="24.75" customHeight="1" thickBot="1">
      <c r="B59" s="93" t="s">
        <v>55</v>
      </c>
      <c r="C59" s="177">
        <f>SUM(C52:C58)</f>
        <v>16</v>
      </c>
      <c r="D59" s="264">
        <f aca="true" t="shared" si="2" ref="D59:U59">SUM(D52:D58)</f>
        <v>146</v>
      </c>
      <c r="E59" s="177">
        <f t="shared" si="2"/>
        <v>23</v>
      </c>
      <c r="F59" s="264">
        <f t="shared" si="2"/>
        <v>276</v>
      </c>
      <c r="G59" s="177">
        <f t="shared" si="2"/>
        <v>3</v>
      </c>
      <c r="H59" s="264">
        <f t="shared" si="2"/>
        <v>21</v>
      </c>
      <c r="I59" s="177">
        <f t="shared" si="2"/>
        <v>42</v>
      </c>
      <c r="J59" s="264">
        <f t="shared" si="2"/>
        <v>443</v>
      </c>
      <c r="K59" s="177">
        <f t="shared" si="2"/>
        <v>2</v>
      </c>
      <c r="L59" s="264">
        <f t="shared" si="2"/>
        <v>10</v>
      </c>
      <c r="M59" s="177">
        <f t="shared" si="2"/>
        <v>6</v>
      </c>
      <c r="N59" s="264">
        <f t="shared" si="2"/>
        <v>32</v>
      </c>
      <c r="O59" s="177">
        <f t="shared" si="2"/>
        <v>0</v>
      </c>
      <c r="P59" s="264">
        <f t="shared" si="2"/>
        <v>0</v>
      </c>
      <c r="Q59" s="177">
        <f t="shared" si="2"/>
        <v>8</v>
      </c>
      <c r="R59" s="264">
        <f t="shared" si="2"/>
        <v>42</v>
      </c>
      <c r="S59" s="177">
        <f t="shared" si="2"/>
        <v>8</v>
      </c>
      <c r="T59" s="177">
        <f t="shared" si="2"/>
        <v>4</v>
      </c>
      <c r="U59" s="250">
        <f t="shared" si="2"/>
        <v>1</v>
      </c>
    </row>
    <row r="61" ht="15.75">
      <c r="B61" s="127" t="s">
        <v>323</v>
      </c>
    </row>
    <row r="62" ht="13.5" thickBot="1"/>
    <row r="63" spans="2:21" ht="36.75" customHeight="1">
      <c r="B63" s="669" t="s">
        <v>159</v>
      </c>
      <c r="C63" s="725" t="s">
        <v>140</v>
      </c>
      <c r="D63" s="726"/>
      <c r="E63" s="726"/>
      <c r="F63" s="726"/>
      <c r="G63" s="726"/>
      <c r="H63" s="726"/>
      <c r="I63" s="726"/>
      <c r="J63" s="727"/>
      <c r="K63" s="726" t="s">
        <v>113</v>
      </c>
      <c r="L63" s="728"/>
      <c r="M63" s="728"/>
      <c r="N63" s="728"/>
      <c r="O63" s="728"/>
      <c r="P63" s="728"/>
      <c r="Q63" s="728"/>
      <c r="R63" s="729"/>
      <c r="S63" s="662" t="s">
        <v>102</v>
      </c>
      <c r="T63" s="662" t="s">
        <v>178</v>
      </c>
      <c r="U63" s="722" t="s">
        <v>147</v>
      </c>
    </row>
    <row r="64" spans="2:21" ht="30" customHeight="1">
      <c r="B64" s="670"/>
      <c r="C64" s="676" t="s">
        <v>146</v>
      </c>
      <c r="D64" s="677"/>
      <c r="E64" s="676" t="s">
        <v>141</v>
      </c>
      <c r="F64" s="677"/>
      <c r="G64" s="676" t="s">
        <v>57</v>
      </c>
      <c r="H64" s="677"/>
      <c r="I64" s="676" t="s">
        <v>70</v>
      </c>
      <c r="J64" s="677"/>
      <c r="K64" s="676" t="s">
        <v>146</v>
      </c>
      <c r="L64" s="677"/>
      <c r="M64" s="676" t="s">
        <v>141</v>
      </c>
      <c r="N64" s="677"/>
      <c r="O64" s="676" t="s">
        <v>57</v>
      </c>
      <c r="P64" s="677"/>
      <c r="Q64" s="676" t="s">
        <v>70</v>
      </c>
      <c r="R64" s="677"/>
      <c r="S64" s="663"/>
      <c r="T64" s="663"/>
      <c r="U64" s="723"/>
    </row>
    <row r="65" spans="2:21" ht="123.75" customHeight="1" thickBot="1">
      <c r="B65" s="661"/>
      <c r="C65" s="51" t="s">
        <v>53</v>
      </c>
      <c r="D65" s="79" t="s">
        <v>139</v>
      </c>
      <c r="E65" s="51" t="s">
        <v>53</v>
      </c>
      <c r="F65" s="79" t="s">
        <v>139</v>
      </c>
      <c r="G65" s="52" t="s">
        <v>53</v>
      </c>
      <c r="H65" s="77" t="s">
        <v>139</v>
      </c>
      <c r="I65" s="54" t="s">
        <v>53</v>
      </c>
      <c r="J65" s="82" t="s">
        <v>139</v>
      </c>
      <c r="K65" s="51" t="s">
        <v>53</v>
      </c>
      <c r="L65" s="79" t="s">
        <v>139</v>
      </c>
      <c r="M65" s="51" t="s">
        <v>53</v>
      </c>
      <c r="N65" s="79" t="s">
        <v>139</v>
      </c>
      <c r="O65" s="52" t="s">
        <v>53</v>
      </c>
      <c r="P65" s="77" t="s">
        <v>139</v>
      </c>
      <c r="Q65" s="54" t="s">
        <v>53</v>
      </c>
      <c r="R65" s="77" t="s">
        <v>139</v>
      </c>
      <c r="S65" s="664"/>
      <c r="T65" s="664"/>
      <c r="U65" s="724"/>
    </row>
    <row r="66" spans="2:21" ht="24.75" customHeight="1">
      <c r="B66" s="90" t="s">
        <v>148</v>
      </c>
      <c r="C66" s="570">
        <v>3</v>
      </c>
      <c r="D66" s="571">
        <v>12</v>
      </c>
      <c r="E66" s="572">
        <v>11</v>
      </c>
      <c r="F66" s="573">
        <v>15</v>
      </c>
      <c r="G66" s="570">
        <v>0</v>
      </c>
      <c r="H66" s="571">
        <v>0</v>
      </c>
      <c r="I66" s="572">
        <v>14</v>
      </c>
      <c r="J66" s="573">
        <v>27</v>
      </c>
      <c r="K66" s="570">
        <v>3</v>
      </c>
      <c r="L66" s="571">
        <v>12</v>
      </c>
      <c r="M66" s="572">
        <v>2</v>
      </c>
      <c r="N66" s="573">
        <v>6</v>
      </c>
      <c r="O66" s="570">
        <v>2</v>
      </c>
      <c r="P66" s="571">
        <v>9</v>
      </c>
      <c r="Q66" s="570">
        <v>7</v>
      </c>
      <c r="R66" s="571">
        <v>27</v>
      </c>
      <c r="S66" s="574">
        <v>7</v>
      </c>
      <c r="T66" s="574">
        <v>8</v>
      </c>
      <c r="U66" s="575">
        <v>0</v>
      </c>
    </row>
    <row r="67" spans="2:21" ht="24.75" customHeight="1">
      <c r="B67" s="91" t="s">
        <v>151</v>
      </c>
      <c r="C67" s="576">
        <v>0</v>
      </c>
      <c r="D67" s="577">
        <v>0</v>
      </c>
      <c r="E67" s="578">
        <v>0</v>
      </c>
      <c r="F67" s="579">
        <v>0</v>
      </c>
      <c r="G67" s="576">
        <v>0</v>
      </c>
      <c r="H67" s="577">
        <v>0</v>
      </c>
      <c r="I67" s="578">
        <v>0</v>
      </c>
      <c r="J67" s="579">
        <v>0</v>
      </c>
      <c r="K67" s="576">
        <v>0</v>
      </c>
      <c r="L67" s="577">
        <v>0</v>
      </c>
      <c r="M67" s="578">
        <v>0</v>
      </c>
      <c r="N67" s="579">
        <v>0</v>
      </c>
      <c r="O67" s="576">
        <v>0</v>
      </c>
      <c r="P67" s="577">
        <v>0</v>
      </c>
      <c r="Q67" s="576">
        <v>0</v>
      </c>
      <c r="R67" s="577">
        <v>0</v>
      </c>
      <c r="S67" s="580">
        <v>0</v>
      </c>
      <c r="T67" s="580">
        <v>0</v>
      </c>
      <c r="U67" s="581">
        <v>0</v>
      </c>
    </row>
    <row r="68" spans="2:21" ht="24.75" customHeight="1">
      <c r="B68" s="91" t="s">
        <v>149</v>
      </c>
      <c r="C68" s="576">
        <v>20</v>
      </c>
      <c r="D68" s="577">
        <v>73</v>
      </c>
      <c r="E68" s="578">
        <v>18</v>
      </c>
      <c r="F68" s="579">
        <v>89</v>
      </c>
      <c r="G68" s="576">
        <v>0</v>
      </c>
      <c r="H68" s="577">
        <v>23</v>
      </c>
      <c r="I68" s="578">
        <v>38</v>
      </c>
      <c r="J68" s="579">
        <v>185</v>
      </c>
      <c r="K68" s="576">
        <v>10</v>
      </c>
      <c r="L68" s="577">
        <v>24</v>
      </c>
      <c r="M68" s="578">
        <v>8</v>
      </c>
      <c r="N68" s="579">
        <v>20</v>
      </c>
      <c r="O68" s="576">
        <v>0</v>
      </c>
      <c r="P68" s="577">
        <v>0</v>
      </c>
      <c r="Q68" s="576">
        <v>18</v>
      </c>
      <c r="R68" s="577">
        <v>44</v>
      </c>
      <c r="S68" s="580">
        <v>18</v>
      </c>
      <c r="T68" s="580">
        <v>1</v>
      </c>
      <c r="U68" s="581">
        <v>3</v>
      </c>
    </row>
    <row r="69" spans="2:21" ht="24.75" customHeight="1">
      <c r="B69" s="91" t="s">
        <v>150</v>
      </c>
      <c r="C69" s="576">
        <v>4</v>
      </c>
      <c r="D69" s="577">
        <v>11</v>
      </c>
      <c r="E69" s="578">
        <v>1</v>
      </c>
      <c r="F69" s="579">
        <v>0</v>
      </c>
      <c r="G69" s="576">
        <v>0</v>
      </c>
      <c r="H69" s="577">
        <v>0</v>
      </c>
      <c r="I69" s="578">
        <v>5</v>
      </c>
      <c r="J69" s="579">
        <v>11</v>
      </c>
      <c r="K69" s="576">
        <v>1</v>
      </c>
      <c r="L69" s="577">
        <v>5</v>
      </c>
      <c r="M69" s="578">
        <v>1</v>
      </c>
      <c r="N69" s="579">
        <v>0</v>
      </c>
      <c r="O69" s="576">
        <v>0</v>
      </c>
      <c r="P69" s="577">
        <v>0</v>
      </c>
      <c r="Q69" s="576">
        <v>2</v>
      </c>
      <c r="R69" s="577">
        <v>5</v>
      </c>
      <c r="S69" s="580">
        <v>2</v>
      </c>
      <c r="T69" s="580">
        <v>0</v>
      </c>
      <c r="U69" s="581">
        <v>0</v>
      </c>
    </row>
    <row r="70" spans="2:21" ht="24.75" customHeight="1">
      <c r="B70" s="92" t="s">
        <v>152</v>
      </c>
      <c r="C70" s="582">
        <v>4</v>
      </c>
      <c r="D70" s="583">
        <v>0</v>
      </c>
      <c r="E70" s="584">
        <v>0</v>
      </c>
      <c r="F70" s="585">
        <v>0</v>
      </c>
      <c r="G70" s="582">
        <v>0</v>
      </c>
      <c r="H70" s="583">
        <v>0</v>
      </c>
      <c r="I70" s="584">
        <v>4</v>
      </c>
      <c r="J70" s="585">
        <v>0</v>
      </c>
      <c r="K70" s="582">
        <v>0</v>
      </c>
      <c r="L70" s="583">
        <v>0</v>
      </c>
      <c r="M70" s="584">
        <v>0</v>
      </c>
      <c r="N70" s="585">
        <v>0</v>
      </c>
      <c r="O70" s="582">
        <v>0</v>
      </c>
      <c r="P70" s="583">
        <v>0</v>
      </c>
      <c r="Q70" s="582">
        <v>0</v>
      </c>
      <c r="R70" s="583">
        <v>0</v>
      </c>
      <c r="S70" s="586">
        <v>0</v>
      </c>
      <c r="T70" s="586">
        <v>0</v>
      </c>
      <c r="U70" s="587">
        <v>0</v>
      </c>
    </row>
    <row r="71" spans="2:21" ht="24.75" customHeight="1">
      <c r="B71" s="87" t="s">
        <v>153</v>
      </c>
      <c r="C71" s="576">
        <v>10</v>
      </c>
      <c r="D71" s="581">
        <v>24</v>
      </c>
      <c r="E71" s="578">
        <v>10</v>
      </c>
      <c r="F71" s="588">
        <v>52</v>
      </c>
      <c r="G71" s="589">
        <v>0</v>
      </c>
      <c r="H71" s="577">
        <v>0</v>
      </c>
      <c r="I71" s="588">
        <v>20</v>
      </c>
      <c r="J71" s="579">
        <v>76</v>
      </c>
      <c r="K71" s="576">
        <v>2</v>
      </c>
      <c r="L71" s="581">
        <v>15</v>
      </c>
      <c r="M71" s="578">
        <v>2</v>
      </c>
      <c r="N71" s="588">
        <v>10</v>
      </c>
      <c r="O71" s="589">
        <v>0</v>
      </c>
      <c r="P71" s="577">
        <v>0</v>
      </c>
      <c r="Q71" s="588">
        <v>4</v>
      </c>
      <c r="R71" s="577">
        <v>25</v>
      </c>
      <c r="S71" s="580">
        <v>4</v>
      </c>
      <c r="T71" s="580">
        <v>0</v>
      </c>
      <c r="U71" s="581">
        <v>0</v>
      </c>
    </row>
    <row r="72" spans="2:21" ht="24.75" customHeight="1" thickBot="1">
      <c r="B72" s="99" t="s">
        <v>154</v>
      </c>
      <c r="C72" s="590">
        <v>0</v>
      </c>
      <c r="D72" s="591">
        <v>0</v>
      </c>
      <c r="E72" s="592">
        <v>0</v>
      </c>
      <c r="F72" s="593">
        <v>0</v>
      </c>
      <c r="G72" s="594">
        <v>1</v>
      </c>
      <c r="H72" s="595">
        <v>10</v>
      </c>
      <c r="I72" s="593">
        <v>1</v>
      </c>
      <c r="J72" s="596">
        <v>10</v>
      </c>
      <c r="K72" s="590">
        <v>0</v>
      </c>
      <c r="L72" s="591">
        <v>0</v>
      </c>
      <c r="M72" s="592">
        <v>0</v>
      </c>
      <c r="N72" s="593">
        <v>0</v>
      </c>
      <c r="O72" s="594">
        <v>0</v>
      </c>
      <c r="P72" s="595">
        <v>0</v>
      </c>
      <c r="Q72" s="593">
        <v>0</v>
      </c>
      <c r="R72" s="595">
        <v>0</v>
      </c>
      <c r="S72" s="597">
        <v>0</v>
      </c>
      <c r="T72" s="597">
        <v>0</v>
      </c>
      <c r="U72" s="591">
        <v>0</v>
      </c>
    </row>
    <row r="73" spans="2:21" ht="24.75" customHeight="1" thickBot="1">
      <c r="B73" s="93" t="s">
        <v>55</v>
      </c>
      <c r="C73" s="598">
        <v>41</v>
      </c>
      <c r="D73" s="599">
        <v>120</v>
      </c>
      <c r="E73" s="598">
        <v>40</v>
      </c>
      <c r="F73" s="599">
        <v>156</v>
      </c>
      <c r="G73" s="600">
        <v>1</v>
      </c>
      <c r="H73" s="601">
        <v>33</v>
      </c>
      <c r="I73" s="602">
        <v>82</v>
      </c>
      <c r="J73" s="601">
        <v>309</v>
      </c>
      <c r="K73" s="598">
        <v>16</v>
      </c>
      <c r="L73" s="599">
        <v>56</v>
      </c>
      <c r="M73" s="598">
        <v>13</v>
      </c>
      <c r="N73" s="599">
        <v>36</v>
      </c>
      <c r="O73" s="600">
        <v>2</v>
      </c>
      <c r="P73" s="601">
        <v>9</v>
      </c>
      <c r="Q73" s="602">
        <v>31</v>
      </c>
      <c r="R73" s="601">
        <v>101</v>
      </c>
      <c r="S73" s="603">
        <v>31</v>
      </c>
      <c r="T73" s="603">
        <v>9</v>
      </c>
      <c r="U73" s="599">
        <v>3</v>
      </c>
    </row>
    <row r="75" ht="15.75">
      <c r="B75" s="127" t="s">
        <v>356</v>
      </c>
    </row>
    <row r="76" ht="13.5" thickBot="1"/>
    <row r="77" spans="2:21" ht="36.75" customHeight="1">
      <c r="B77" s="669" t="s">
        <v>159</v>
      </c>
      <c r="C77" s="725" t="s">
        <v>140</v>
      </c>
      <c r="D77" s="726"/>
      <c r="E77" s="726"/>
      <c r="F77" s="726"/>
      <c r="G77" s="726"/>
      <c r="H77" s="726"/>
      <c r="I77" s="726"/>
      <c r="J77" s="727"/>
      <c r="K77" s="726" t="s">
        <v>113</v>
      </c>
      <c r="L77" s="728"/>
      <c r="M77" s="728"/>
      <c r="N77" s="728"/>
      <c r="O77" s="728"/>
      <c r="P77" s="728"/>
      <c r="Q77" s="728"/>
      <c r="R77" s="729"/>
      <c r="S77" s="662" t="s">
        <v>102</v>
      </c>
      <c r="T77" s="662" t="s">
        <v>178</v>
      </c>
      <c r="U77" s="722" t="s">
        <v>147</v>
      </c>
    </row>
    <row r="78" spans="2:21" ht="30" customHeight="1">
      <c r="B78" s="670"/>
      <c r="C78" s="676" t="s">
        <v>146</v>
      </c>
      <c r="D78" s="677"/>
      <c r="E78" s="676" t="s">
        <v>141</v>
      </c>
      <c r="F78" s="677"/>
      <c r="G78" s="676" t="s">
        <v>57</v>
      </c>
      <c r="H78" s="677"/>
      <c r="I78" s="676" t="s">
        <v>70</v>
      </c>
      <c r="J78" s="677"/>
      <c r="K78" s="676" t="s">
        <v>146</v>
      </c>
      <c r="L78" s="677"/>
      <c r="M78" s="676" t="s">
        <v>141</v>
      </c>
      <c r="N78" s="677"/>
      <c r="O78" s="676" t="s">
        <v>57</v>
      </c>
      <c r="P78" s="677"/>
      <c r="Q78" s="676" t="s">
        <v>70</v>
      </c>
      <c r="R78" s="677"/>
      <c r="S78" s="663"/>
      <c r="T78" s="663"/>
      <c r="U78" s="723"/>
    </row>
    <row r="79" spans="2:21" ht="123.75" customHeight="1" thickBot="1">
      <c r="B79" s="661"/>
      <c r="C79" s="51" t="s">
        <v>53</v>
      </c>
      <c r="D79" s="79" t="s">
        <v>139</v>
      </c>
      <c r="E79" s="51" t="s">
        <v>53</v>
      </c>
      <c r="F79" s="79" t="s">
        <v>139</v>
      </c>
      <c r="G79" s="52" t="s">
        <v>53</v>
      </c>
      <c r="H79" s="77" t="s">
        <v>139</v>
      </c>
      <c r="I79" s="54" t="s">
        <v>53</v>
      </c>
      <c r="J79" s="82" t="s">
        <v>139</v>
      </c>
      <c r="K79" s="51" t="s">
        <v>53</v>
      </c>
      <c r="L79" s="79" t="s">
        <v>139</v>
      </c>
      <c r="M79" s="51" t="s">
        <v>53</v>
      </c>
      <c r="N79" s="79" t="s">
        <v>139</v>
      </c>
      <c r="O79" s="52" t="s">
        <v>53</v>
      </c>
      <c r="P79" s="77" t="s">
        <v>139</v>
      </c>
      <c r="Q79" s="54" t="s">
        <v>53</v>
      </c>
      <c r="R79" s="77" t="s">
        <v>139</v>
      </c>
      <c r="S79" s="664"/>
      <c r="T79" s="664"/>
      <c r="U79" s="724"/>
    </row>
    <row r="80" spans="2:21" ht="24.75" customHeight="1">
      <c r="B80" s="90" t="s">
        <v>148</v>
      </c>
      <c r="C80" s="254">
        <v>5</v>
      </c>
      <c r="D80" s="391">
        <v>9</v>
      </c>
      <c r="E80" s="254">
        <v>5</v>
      </c>
      <c r="F80" s="391">
        <v>10</v>
      </c>
      <c r="G80" s="254">
        <v>1</v>
      </c>
      <c r="H80" s="391">
        <v>9</v>
      </c>
      <c r="I80" s="254">
        <v>11</v>
      </c>
      <c r="J80" s="391">
        <v>28</v>
      </c>
      <c r="K80" s="254">
        <v>0</v>
      </c>
      <c r="L80" s="391">
        <v>0</v>
      </c>
      <c r="M80" s="254">
        <v>0</v>
      </c>
      <c r="N80" s="391">
        <v>0</v>
      </c>
      <c r="O80" s="254">
        <v>0</v>
      </c>
      <c r="P80" s="391">
        <v>0</v>
      </c>
      <c r="Q80" s="254">
        <v>0</v>
      </c>
      <c r="R80" s="391">
        <v>0</v>
      </c>
      <c r="S80" s="254">
        <v>0</v>
      </c>
      <c r="T80" s="254">
        <v>0</v>
      </c>
      <c r="U80" s="244">
        <v>0</v>
      </c>
    </row>
    <row r="81" spans="2:21" ht="24.75" customHeight="1">
      <c r="B81" s="91" t="s">
        <v>151</v>
      </c>
      <c r="C81" s="356">
        <v>0</v>
      </c>
      <c r="D81" s="415">
        <v>0</v>
      </c>
      <c r="E81" s="356">
        <v>0</v>
      </c>
      <c r="F81" s="415">
        <v>0</v>
      </c>
      <c r="G81" s="356">
        <v>0</v>
      </c>
      <c r="H81" s="415">
        <v>0</v>
      </c>
      <c r="I81" s="356">
        <v>0</v>
      </c>
      <c r="J81" s="415">
        <v>0</v>
      </c>
      <c r="K81" s="356">
        <v>0</v>
      </c>
      <c r="L81" s="415">
        <v>0</v>
      </c>
      <c r="M81" s="356">
        <v>0</v>
      </c>
      <c r="N81" s="415">
        <v>0</v>
      </c>
      <c r="O81" s="356">
        <v>0</v>
      </c>
      <c r="P81" s="415">
        <v>0</v>
      </c>
      <c r="Q81" s="356">
        <v>0</v>
      </c>
      <c r="R81" s="415">
        <v>0</v>
      </c>
      <c r="S81" s="356">
        <v>0</v>
      </c>
      <c r="T81" s="356">
        <v>0</v>
      </c>
      <c r="U81" s="360">
        <v>0</v>
      </c>
    </row>
    <row r="82" spans="2:21" ht="24.75" customHeight="1">
      <c r="B82" s="91" t="s">
        <v>149</v>
      </c>
      <c r="C82" s="171">
        <v>23</v>
      </c>
      <c r="D82" s="416">
        <v>102</v>
      </c>
      <c r="E82" s="392">
        <v>28</v>
      </c>
      <c r="F82" s="259">
        <v>256</v>
      </c>
      <c r="G82" s="171">
        <v>1</v>
      </c>
      <c r="H82" s="260">
        <v>11</v>
      </c>
      <c r="I82" s="392">
        <v>52</v>
      </c>
      <c r="J82" s="417">
        <v>369</v>
      </c>
      <c r="K82" s="171">
        <v>0</v>
      </c>
      <c r="L82" s="260">
        <v>0</v>
      </c>
      <c r="M82" s="392">
        <v>3</v>
      </c>
      <c r="N82" s="259">
        <v>41</v>
      </c>
      <c r="O82" s="171">
        <v>0</v>
      </c>
      <c r="P82" s="260">
        <v>0</v>
      </c>
      <c r="Q82" s="171">
        <v>3</v>
      </c>
      <c r="R82" s="260">
        <v>41</v>
      </c>
      <c r="S82" s="247">
        <v>3</v>
      </c>
      <c r="T82" s="247">
        <v>0</v>
      </c>
      <c r="U82" s="172">
        <v>0</v>
      </c>
    </row>
    <row r="83" spans="2:21" ht="24.75" customHeight="1">
      <c r="B83" s="91" t="s">
        <v>150</v>
      </c>
      <c r="C83" s="171">
        <v>1</v>
      </c>
      <c r="D83" s="416">
        <v>6</v>
      </c>
      <c r="E83" s="392">
        <v>2</v>
      </c>
      <c r="F83" s="259">
        <v>28</v>
      </c>
      <c r="G83" s="171">
        <v>0</v>
      </c>
      <c r="H83" s="260">
        <v>0</v>
      </c>
      <c r="I83" s="392">
        <v>3</v>
      </c>
      <c r="J83" s="417">
        <v>34</v>
      </c>
      <c r="K83" s="171">
        <v>0</v>
      </c>
      <c r="L83" s="260">
        <v>0</v>
      </c>
      <c r="M83" s="392">
        <v>0</v>
      </c>
      <c r="N83" s="259">
        <v>0</v>
      </c>
      <c r="O83" s="171">
        <v>0</v>
      </c>
      <c r="P83" s="260">
        <v>0</v>
      </c>
      <c r="Q83" s="171">
        <v>0</v>
      </c>
      <c r="R83" s="260">
        <v>0</v>
      </c>
      <c r="S83" s="247">
        <v>0</v>
      </c>
      <c r="T83" s="247">
        <v>0</v>
      </c>
      <c r="U83" s="172">
        <v>0</v>
      </c>
    </row>
    <row r="84" spans="2:21" ht="24.75" customHeight="1">
      <c r="B84" s="92" t="s">
        <v>152</v>
      </c>
      <c r="C84" s="174">
        <v>0</v>
      </c>
      <c r="D84" s="175">
        <v>0</v>
      </c>
      <c r="E84" s="393">
        <v>0</v>
      </c>
      <c r="F84" s="261">
        <v>0</v>
      </c>
      <c r="G84" s="174">
        <v>0</v>
      </c>
      <c r="H84" s="262">
        <v>0</v>
      </c>
      <c r="I84" s="393">
        <v>0</v>
      </c>
      <c r="J84" s="261">
        <v>0</v>
      </c>
      <c r="K84" s="174">
        <v>0</v>
      </c>
      <c r="L84" s="262">
        <v>0</v>
      </c>
      <c r="M84" s="393">
        <v>0</v>
      </c>
      <c r="N84" s="261">
        <v>0</v>
      </c>
      <c r="O84" s="174">
        <v>0</v>
      </c>
      <c r="P84" s="262">
        <v>0</v>
      </c>
      <c r="Q84" s="174">
        <v>0</v>
      </c>
      <c r="R84" s="262">
        <v>0</v>
      </c>
      <c r="S84" s="263">
        <v>0</v>
      </c>
      <c r="T84" s="263">
        <v>0</v>
      </c>
      <c r="U84" s="175">
        <v>0</v>
      </c>
    </row>
    <row r="85" spans="2:21" ht="24.75" customHeight="1">
      <c r="B85" s="87" t="s">
        <v>153</v>
      </c>
      <c r="C85" s="171">
        <v>2</v>
      </c>
      <c r="D85" s="416">
        <v>50</v>
      </c>
      <c r="E85" s="392">
        <v>1</v>
      </c>
      <c r="F85" s="173">
        <v>4</v>
      </c>
      <c r="G85" s="361">
        <v>0</v>
      </c>
      <c r="H85" s="260">
        <v>0</v>
      </c>
      <c r="I85" s="173">
        <v>3</v>
      </c>
      <c r="J85" s="417">
        <v>54</v>
      </c>
      <c r="K85" s="171">
        <v>0</v>
      </c>
      <c r="L85" s="172">
        <v>0</v>
      </c>
      <c r="M85" s="392">
        <v>0</v>
      </c>
      <c r="N85" s="173">
        <v>0</v>
      </c>
      <c r="O85" s="361">
        <v>0</v>
      </c>
      <c r="P85" s="260">
        <v>0</v>
      </c>
      <c r="Q85" s="173">
        <v>0</v>
      </c>
      <c r="R85" s="260">
        <v>0</v>
      </c>
      <c r="S85" s="247">
        <v>0</v>
      </c>
      <c r="T85" s="247">
        <v>0</v>
      </c>
      <c r="U85" s="172">
        <v>0</v>
      </c>
    </row>
    <row r="86" spans="2:21" ht="24.75" customHeight="1" thickBot="1">
      <c r="B86" s="99" t="s">
        <v>154</v>
      </c>
      <c r="C86" s="408">
        <v>0</v>
      </c>
      <c r="D86" s="409">
        <v>0</v>
      </c>
      <c r="E86" s="410">
        <v>1</v>
      </c>
      <c r="F86" s="411">
        <v>51</v>
      </c>
      <c r="G86" s="412">
        <v>0</v>
      </c>
      <c r="H86" s="413">
        <v>0</v>
      </c>
      <c r="I86" s="411">
        <v>1</v>
      </c>
      <c r="J86" s="414">
        <v>51</v>
      </c>
      <c r="K86" s="408">
        <v>0</v>
      </c>
      <c r="L86" s="409">
        <v>0</v>
      </c>
      <c r="M86" s="410">
        <v>1</v>
      </c>
      <c r="N86" s="411">
        <v>51</v>
      </c>
      <c r="O86" s="412">
        <v>0</v>
      </c>
      <c r="P86" s="413">
        <v>0</v>
      </c>
      <c r="Q86" s="411">
        <v>1</v>
      </c>
      <c r="R86" s="413">
        <v>51</v>
      </c>
      <c r="S86" s="249">
        <v>1</v>
      </c>
      <c r="T86" s="249">
        <v>0</v>
      </c>
      <c r="U86" s="409">
        <v>0</v>
      </c>
    </row>
    <row r="87" spans="2:21" ht="24.75" customHeight="1" thickBot="1">
      <c r="B87" s="93" t="s">
        <v>55</v>
      </c>
      <c r="C87" s="177">
        <v>31</v>
      </c>
      <c r="D87" s="178">
        <v>167</v>
      </c>
      <c r="E87" s="177">
        <v>37</v>
      </c>
      <c r="F87" s="178">
        <v>349</v>
      </c>
      <c r="G87" s="300">
        <v>2</v>
      </c>
      <c r="H87" s="364">
        <v>20</v>
      </c>
      <c r="I87" s="179">
        <v>70</v>
      </c>
      <c r="J87" s="364">
        <v>536</v>
      </c>
      <c r="K87" s="177">
        <v>0</v>
      </c>
      <c r="L87" s="178">
        <v>0</v>
      </c>
      <c r="M87" s="177">
        <v>4</v>
      </c>
      <c r="N87" s="178">
        <v>92</v>
      </c>
      <c r="O87" s="300">
        <v>0</v>
      </c>
      <c r="P87" s="364">
        <v>0</v>
      </c>
      <c r="Q87" s="179">
        <v>4</v>
      </c>
      <c r="R87" s="364">
        <v>92</v>
      </c>
      <c r="S87" s="250">
        <v>4</v>
      </c>
      <c r="T87" s="250">
        <v>0</v>
      </c>
      <c r="U87" s="178">
        <v>0</v>
      </c>
    </row>
    <row r="89" ht="15.75">
      <c r="B89" s="127" t="s">
        <v>366</v>
      </c>
    </row>
    <row r="90" ht="13.5" thickBot="1"/>
    <row r="91" spans="2:21" ht="36.75" customHeight="1">
      <c r="B91" s="669" t="s">
        <v>159</v>
      </c>
      <c r="C91" s="725" t="s">
        <v>140</v>
      </c>
      <c r="D91" s="726"/>
      <c r="E91" s="726"/>
      <c r="F91" s="726"/>
      <c r="G91" s="726"/>
      <c r="H91" s="726"/>
      <c r="I91" s="726"/>
      <c r="J91" s="727"/>
      <c r="K91" s="726" t="s">
        <v>113</v>
      </c>
      <c r="L91" s="728"/>
      <c r="M91" s="728"/>
      <c r="N91" s="728"/>
      <c r="O91" s="728"/>
      <c r="P91" s="728"/>
      <c r="Q91" s="728"/>
      <c r="R91" s="729"/>
      <c r="S91" s="662" t="s">
        <v>102</v>
      </c>
      <c r="T91" s="662" t="s">
        <v>178</v>
      </c>
      <c r="U91" s="722" t="s">
        <v>147</v>
      </c>
    </row>
    <row r="92" spans="2:21" ht="30" customHeight="1">
      <c r="B92" s="670"/>
      <c r="C92" s="676" t="s">
        <v>146</v>
      </c>
      <c r="D92" s="677"/>
      <c r="E92" s="676" t="s">
        <v>141</v>
      </c>
      <c r="F92" s="677"/>
      <c r="G92" s="676" t="s">
        <v>57</v>
      </c>
      <c r="H92" s="677"/>
      <c r="I92" s="676" t="s">
        <v>70</v>
      </c>
      <c r="J92" s="677"/>
      <c r="K92" s="676" t="s">
        <v>146</v>
      </c>
      <c r="L92" s="677"/>
      <c r="M92" s="676" t="s">
        <v>141</v>
      </c>
      <c r="N92" s="677"/>
      <c r="O92" s="676" t="s">
        <v>57</v>
      </c>
      <c r="P92" s="677"/>
      <c r="Q92" s="676" t="s">
        <v>70</v>
      </c>
      <c r="R92" s="677"/>
      <c r="S92" s="663"/>
      <c r="T92" s="663"/>
      <c r="U92" s="723"/>
    </row>
    <row r="93" spans="2:21" ht="123.75" customHeight="1" thickBot="1">
      <c r="B93" s="661"/>
      <c r="C93" s="51" t="s">
        <v>53</v>
      </c>
      <c r="D93" s="79" t="s">
        <v>139</v>
      </c>
      <c r="E93" s="51" t="s">
        <v>53</v>
      </c>
      <c r="F93" s="79" t="s">
        <v>139</v>
      </c>
      <c r="G93" s="52" t="s">
        <v>53</v>
      </c>
      <c r="H93" s="77" t="s">
        <v>139</v>
      </c>
      <c r="I93" s="54" t="s">
        <v>53</v>
      </c>
      <c r="J93" s="82" t="s">
        <v>139</v>
      </c>
      <c r="K93" s="51" t="s">
        <v>53</v>
      </c>
      <c r="L93" s="79" t="s">
        <v>139</v>
      </c>
      <c r="M93" s="51" t="s">
        <v>53</v>
      </c>
      <c r="N93" s="79" t="s">
        <v>139</v>
      </c>
      <c r="O93" s="52" t="s">
        <v>53</v>
      </c>
      <c r="P93" s="77" t="s">
        <v>139</v>
      </c>
      <c r="Q93" s="54" t="s">
        <v>53</v>
      </c>
      <c r="R93" s="77" t="s">
        <v>139</v>
      </c>
      <c r="S93" s="664"/>
      <c r="T93" s="664"/>
      <c r="U93" s="724"/>
    </row>
    <row r="94" spans="2:21" ht="24.75" customHeight="1">
      <c r="B94" s="90" t="s">
        <v>148</v>
      </c>
      <c r="C94" s="231">
        <v>0</v>
      </c>
      <c r="D94" s="232">
        <v>0</v>
      </c>
      <c r="E94" s="328">
        <v>7</v>
      </c>
      <c r="F94" s="382">
        <v>25</v>
      </c>
      <c r="G94" s="231">
        <v>1</v>
      </c>
      <c r="H94" s="232">
        <v>0</v>
      </c>
      <c r="I94" s="328">
        <v>8</v>
      </c>
      <c r="J94" s="382">
        <v>25</v>
      </c>
      <c r="K94" s="231">
        <v>0</v>
      </c>
      <c r="L94" s="232">
        <v>0</v>
      </c>
      <c r="M94" s="328">
        <v>2</v>
      </c>
      <c r="N94" s="382">
        <v>7</v>
      </c>
      <c r="O94" s="231">
        <v>0</v>
      </c>
      <c r="P94" s="232">
        <v>0</v>
      </c>
      <c r="Q94" s="231">
        <v>2</v>
      </c>
      <c r="R94" s="232">
        <v>7</v>
      </c>
      <c r="S94" s="276">
        <v>2</v>
      </c>
      <c r="T94" s="276">
        <v>0</v>
      </c>
      <c r="U94" s="277">
        <v>0</v>
      </c>
    </row>
    <row r="95" spans="2:21" ht="24.75" customHeight="1">
      <c r="B95" s="91" t="s">
        <v>151</v>
      </c>
      <c r="C95" s="233">
        <v>0</v>
      </c>
      <c r="D95" s="234">
        <v>0</v>
      </c>
      <c r="E95" s="320">
        <v>0</v>
      </c>
      <c r="F95" s="383">
        <v>0</v>
      </c>
      <c r="G95" s="233">
        <v>0</v>
      </c>
      <c r="H95" s="234">
        <v>0</v>
      </c>
      <c r="I95" s="320">
        <v>0</v>
      </c>
      <c r="J95" s="383">
        <v>0</v>
      </c>
      <c r="K95" s="233">
        <v>0</v>
      </c>
      <c r="L95" s="234">
        <v>0</v>
      </c>
      <c r="M95" s="320">
        <v>0</v>
      </c>
      <c r="N95" s="383">
        <v>0</v>
      </c>
      <c r="O95" s="233">
        <v>0</v>
      </c>
      <c r="P95" s="234">
        <v>0</v>
      </c>
      <c r="Q95" s="233">
        <v>0</v>
      </c>
      <c r="R95" s="234">
        <v>0</v>
      </c>
      <c r="S95" s="282">
        <v>0</v>
      </c>
      <c r="T95" s="282">
        <v>0</v>
      </c>
      <c r="U95" s="283">
        <v>0</v>
      </c>
    </row>
    <row r="96" spans="2:21" ht="24.75" customHeight="1">
      <c r="B96" s="91" t="s">
        <v>149</v>
      </c>
      <c r="C96" s="233">
        <v>15</v>
      </c>
      <c r="D96" s="234">
        <v>143</v>
      </c>
      <c r="E96" s="320">
        <v>25</v>
      </c>
      <c r="F96" s="383">
        <v>148</v>
      </c>
      <c r="G96" s="233">
        <v>0</v>
      </c>
      <c r="H96" s="234">
        <v>0</v>
      </c>
      <c r="I96" s="320">
        <v>40</v>
      </c>
      <c r="J96" s="383">
        <v>291</v>
      </c>
      <c r="K96" s="233">
        <v>5</v>
      </c>
      <c r="L96" s="234">
        <v>27</v>
      </c>
      <c r="M96" s="320">
        <v>7</v>
      </c>
      <c r="N96" s="383">
        <v>60</v>
      </c>
      <c r="O96" s="233">
        <v>0</v>
      </c>
      <c r="P96" s="234">
        <v>0</v>
      </c>
      <c r="Q96" s="233">
        <v>12</v>
      </c>
      <c r="R96" s="234">
        <v>87</v>
      </c>
      <c r="S96" s="282">
        <v>12</v>
      </c>
      <c r="T96" s="282">
        <v>1</v>
      </c>
      <c r="U96" s="283">
        <v>1</v>
      </c>
    </row>
    <row r="97" spans="2:21" ht="24.75" customHeight="1">
      <c r="B97" s="91" t="s">
        <v>150</v>
      </c>
      <c r="C97" s="233">
        <v>2</v>
      </c>
      <c r="D97" s="234">
        <v>15</v>
      </c>
      <c r="E97" s="320">
        <v>2</v>
      </c>
      <c r="F97" s="383">
        <v>30</v>
      </c>
      <c r="G97" s="233">
        <v>0</v>
      </c>
      <c r="H97" s="234">
        <v>0</v>
      </c>
      <c r="I97" s="320">
        <v>4</v>
      </c>
      <c r="J97" s="383">
        <v>45</v>
      </c>
      <c r="K97" s="233">
        <v>0</v>
      </c>
      <c r="L97" s="234">
        <v>0</v>
      </c>
      <c r="M97" s="320">
        <v>1</v>
      </c>
      <c r="N97" s="383">
        <v>16</v>
      </c>
      <c r="O97" s="233">
        <v>0</v>
      </c>
      <c r="P97" s="234">
        <v>0</v>
      </c>
      <c r="Q97" s="233">
        <v>1</v>
      </c>
      <c r="R97" s="234">
        <v>16</v>
      </c>
      <c r="S97" s="282">
        <v>1</v>
      </c>
      <c r="T97" s="282">
        <v>0</v>
      </c>
      <c r="U97" s="283">
        <v>0</v>
      </c>
    </row>
    <row r="98" spans="2:21" ht="24.75" customHeight="1">
      <c r="B98" s="92" t="s">
        <v>152</v>
      </c>
      <c r="C98" s="296">
        <v>0</v>
      </c>
      <c r="D98" s="387">
        <v>0</v>
      </c>
      <c r="E98" s="406">
        <v>0</v>
      </c>
      <c r="F98" s="385">
        <v>0</v>
      </c>
      <c r="G98" s="296">
        <v>0</v>
      </c>
      <c r="H98" s="387">
        <v>0</v>
      </c>
      <c r="I98" s="406">
        <v>0</v>
      </c>
      <c r="J98" s="385">
        <v>0</v>
      </c>
      <c r="K98" s="296">
        <v>0</v>
      </c>
      <c r="L98" s="387">
        <v>0</v>
      </c>
      <c r="M98" s="406">
        <v>0</v>
      </c>
      <c r="N98" s="385">
        <v>0</v>
      </c>
      <c r="O98" s="296">
        <v>0</v>
      </c>
      <c r="P98" s="387">
        <v>0</v>
      </c>
      <c r="Q98" s="296">
        <v>0</v>
      </c>
      <c r="R98" s="387">
        <v>0</v>
      </c>
      <c r="S98" s="388">
        <v>0</v>
      </c>
      <c r="T98" s="388">
        <v>0</v>
      </c>
      <c r="U98" s="297">
        <v>0</v>
      </c>
    </row>
    <row r="99" spans="2:21" ht="24.75" customHeight="1">
      <c r="B99" s="87" t="s">
        <v>153</v>
      </c>
      <c r="C99" s="233">
        <v>2</v>
      </c>
      <c r="D99" s="283">
        <v>1</v>
      </c>
      <c r="E99" s="320">
        <v>1</v>
      </c>
      <c r="F99" s="281">
        <v>19</v>
      </c>
      <c r="G99" s="362">
        <v>1</v>
      </c>
      <c r="H99" s="234">
        <v>8</v>
      </c>
      <c r="I99" s="281">
        <v>4</v>
      </c>
      <c r="J99" s="383">
        <v>28</v>
      </c>
      <c r="K99" s="233">
        <v>0</v>
      </c>
      <c r="L99" s="283">
        <v>0</v>
      </c>
      <c r="M99" s="320">
        <v>0</v>
      </c>
      <c r="N99" s="281">
        <v>0</v>
      </c>
      <c r="O99" s="362">
        <v>0</v>
      </c>
      <c r="P99" s="234">
        <v>0</v>
      </c>
      <c r="Q99" s="281">
        <v>0</v>
      </c>
      <c r="R99" s="234">
        <v>0</v>
      </c>
      <c r="S99" s="282">
        <v>0</v>
      </c>
      <c r="T99" s="282">
        <v>0</v>
      </c>
      <c r="U99" s="283">
        <v>0</v>
      </c>
    </row>
    <row r="100" spans="2:21" ht="24.75" customHeight="1" thickBot="1">
      <c r="B100" s="99" t="s">
        <v>154</v>
      </c>
      <c r="C100" s="312">
        <v>0</v>
      </c>
      <c r="D100" s="347">
        <v>0</v>
      </c>
      <c r="E100" s="314">
        <v>0</v>
      </c>
      <c r="F100" s="389">
        <v>0</v>
      </c>
      <c r="G100" s="346">
        <v>0</v>
      </c>
      <c r="H100" s="313">
        <v>0</v>
      </c>
      <c r="I100" s="389">
        <v>0</v>
      </c>
      <c r="J100" s="407">
        <v>0</v>
      </c>
      <c r="K100" s="312">
        <v>0</v>
      </c>
      <c r="L100" s="347">
        <v>0</v>
      </c>
      <c r="M100" s="314">
        <v>0</v>
      </c>
      <c r="N100" s="389">
        <v>0</v>
      </c>
      <c r="O100" s="346">
        <v>0</v>
      </c>
      <c r="P100" s="313">
        <v>0</v>
      </c>
      <c r="Q100" s="389">
        <v>0</v>
      </c>
      <c r="R100" s="313">
        <v>0</v>
      </c>
      <c r="S100" s="284">
        <v>0</v>
      </c>
      <c r="T100" s="284">
        <v>0</v>
      </c>
      <c r="U100" s="347">
        <v>0</v>
      </c>
    </row>
    <row r="101" spans="2:21" ht="24.75" customHeight="1" thickBot="1">
      <c r="B101" s="93" t="s">
        <v>55</v>
      </c>
      <c r="C101" s="131">
        <f aca="true" t="shared" si="3" ref="C101:U101">SUM(C94:C100)</f>
        <v>19</v>
      </c>
      <c r="D101" s="134">
        <f t="shared" si="3"/>
        <v>159</v>
      </c>
      <c r="E101" s="131">
        <f t="shared" si="3"/>
        <v>35</v>
      </c>
      <c r="F101" s="134">
        <f t="shared" si="3"/>
        <v>222</v>
      </c>
      <c r="G101" s="136">
        <f t="shared" si="3"/>
        <v>2</v>
      </c>
      <c r="H101" s="316">
        <f t="shared" si="3"/>
        <v>8</v>
      </c>
      <c r="I101" s="299">
        <f t="shared" si="3"/>
        <v>56</v>
      </c>
      <c r="J101" s="316">
        <f t="shared" si="3"/>
        <v>389</v>
      </c>
      <c r="K101" s="131">
        <f t="shared" si="3"/>
        <v>5</v>
      </c>
      <c r="L101" s="134">
        <f t="shared" si="3"/>
        <v>27</v>
      </c>
      <c r="M101" s="131">
        <f t="shared" si="3"/>
        <v>10</v>
      </c>
      <c r="N101" s="134">
        <f t="shared" si="3"/>
        <v>83</v>
      </c>
      <c r="O101" s="136">
        <f t="shared" si="3"/>
        <v>0</v>
      </c>
      <c r="P101" s="316">
        <f t="shared" si="3"/>
        <v>0</v>
      </c>
      <c r="Q101" s="299">
        <f t="shared" si="3"/>
        <v>15</v>
      </c>
      <c r="R101" s="316">
        <f t="shared" si="3"/>
        <v>110</v>
      </c>
      <c r="S101" s="135">
        <f t="shared" si="3"/>
        <v>15</v>
      </c>
      <c r="T101" s="135">
        <f t="shared" si="3"/>
        <v>1</v>
      </c>
      <c r="U101" s="134">
        <f t="shared" si="3"/>
        <v>1</v>
      </c>
    </row>
    <row r="103" spans="2:21" ht="15.75">
      <c r="B103" s="668" t="s">
        <v>393</v>
      </c>
      <c r="C103" s="668"/>
      <c r="D103" s="668"/>
      <c r="E103" s="668"/>
      <c r="F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</row>
    <row r="104" ht="13.5" thickBot="1"/>
    <row r="105" spans="2:21" ht="36.75" customHeight="1">
      <c r="B105" s="669" t="s">
        <v>159</v>
      </c>
      <c r="C105" s="725" t="s">
        <v>140</v>
      </c>
      <c r="D105" s="726"/>
      <c r="E105" s="726"/>
      <c r="F105" s="726"/>
      <c r="G105" s="726"/>
      <c r="H105" s="726"/>
      <c r="I105" s="726"/>
      <c r="J105" s="727"/>
      <c r="K105" s="726" t="s">
        <v>113</v>
      </c>
      <c r="L105" s="728"/>
      <c r="M105" s="728"/>
      <c r="N105" s="728"/>
      <c r="O105" s="728"/>
      <c r="P105" s="728"/>
      <c r="Q105" s="728"/>
      <c r="R105" s="729"/>
      <c r="S105" s="662" t="s">
        <v>102</v>
      </c>
      <c r="T105" s="662" t="s">
        <v>178</v>
      </c>
      <c r="U105" s="722" t="s">
        <v>147</v>
      </c>
    </row>
    <row r="106" spans="2:21" ht="30" customHeight="1">
      <c r="B106" s="670"/>
      <c r="C106" s="676" t="s">
        <v>146</v>
      </c>
      <c r="D106" s="677"/>
      <c r="E106" s="676" t="s">
        <v>141</v>
      </c>
      <c r="F106" s="677"/>
      <c r="G106" s="676" t="s">
        <v>57</v>
      </c>
      <c r="H106" s="677"/>
      <c r="I106" s="676" t="s">
        <v>70</v>
      </c>
      <c r="J106" s="677"/>
      <c r="K106" s="676" t="s">
        <v>146</v>
      </c>
      <c r="L106" s="677"/>
      <c r="M106" s="676" t="s">
        <v>141</v>
      </c>
      <c r="N106" s="677"/>
      <c r="O106" s="676" t="s">
        <v>57</v>
      </c>
      <c r="P106" s="677"/>
      <c r="Q106" s="676" t="s">
        <v>70</v>
      </c>
      <c r="R106" s="677"/>
      <c r="S106" s="663"/>
      <c r="T106" s="663"/>
      <c r="U106" s="723"/>
    </row>
    <row r="107" spans="2:21" ht="123.75" customHeight="1" thickBot="1">
      <c r="B107" s="661"/>
      <c r="C107" s="51" t="s">
        <v>53</v>
      </c>
      <c r="D107" s="79" t="s">
        <v>139</v>
      </c>
      <c r="E107" s="51" t="s">
        <v>53</v>
      </c>
      <c r="F107" s="79" t="s">
        <v>139</v>
      </c>
      <c r="G107" s="52" t="s">
        <v>53</v>
      </c>
      <c r="H107" s="77" t="s">
        <v>139</v>
      </c>
      <c r="I107" s="54" t="s">
        <v>53</v>
      </c>
      <c r="J107" s="82" t="s">
        <v>139</v>
      </c>
      <c r="K107" s="51" t="s">
        <v>53</v>
      </c>
      <c r="L107" s="79" t="s">
        <v>139</v>
      </c>
      <c r="M107" s="51" t="s">
        <v>53</v>
      </c>
      <c r="N107" s="79" t="s">
        <v>139</v>
      </c>
      <c r="O107" s="52" t="s">
        <v>53</v>
      </c>
      <c r="P107" s="77" t="s">
        <v>139</v>
      </c>
      <c r="Q107" s="54" t="s">
        <v>53</v>
      </c>
      <c r="R107" s="77" t="s">
        <v>139</v>
      </c>
      <c r="S107" s="664"/>
      <c r="T107" s="664"/>
      <c r="U107" s="724"/>
    </row>
    <row r="108" spans="2:21" ht="24.75" customHeight="1">
      <c r="B108" s="90" t="s">
        <v>148</v>
      </c>
      <c r="C108" s="556">
        <f aca="true" t="shared" si="4" ref="C108:U108">+C10+C24+C38+C52+C66+C80+C94</f>
        <v>181</v>
      </c>
      <c r="D108" s="604">
        <f t="shared" si="4"/>
        <v>49</v>
      </c>
      <c r="E108" s="613">
        <f t="shared" si="4"/>
        <v>129</v>
      </c>
      <c r="F108" s="557">
        <f t="shared" si="4"/>
        <v>208</v>
      </c>
      <c r="G108" s="231">
        <f t="shared" si="4"/>
        <v>18</v>
      </c>
      <c r="H108" s="232">
        <f t="shared" si="4"/>
        <v>21</v>
      </c>
      <c r="I108" s="613">
        <f t="shared" si="4"/>
        <v>328</v>
      </c>
      <c r="J108" s="557">
        <f t="shared" si="4"/>
        <v>278</v>
      </c>
      <c r="K108" s="556">
        <f t="shared" si="4"/>
        <v>6</v>
      </c>
      <c r="L108" s="604">
        <f t="shared" si="4"/>
        <v>31</v>
      </c>
      <c r="M108" s="613">
        <f t="shared" si="4"/>
        <v>16</v>
      </c>
      <c r="N108" s="557">
        <f t="shared" si="4"/>
        <v>107</v>
      </c>
      <c r="O108" s="231">
        <f t="shared" si="4"/>
        <v>3</v>
      </c>
      <c r="P108" s="232">
        <f t="shared" si="4"/>
        <v>21</v>
      </c>
      <c r="Q108" s="556">
        <f t="shared" si="4"/>
        <v>25</v>
      </c>
      <c r="R108" s="604">
        <f t="shared" si="4"/>
        <v>159</v>
      </c>
      <c r="S108" s="564">
        <f t="shared" si="4"/>
        <v>27</v>
      </c>
      <c r="T108" s="276">
        <f t="shared" si="4"/>
        <v>13</v>
      </c>
      <c r="U108" s="277">
        <f t="shared" si="4"/>
        <v>5</v>
      </c>
    </row>
    <row r="109" spans="2:21" ht="24.75" customHeight="1">
      <c r="B109" s="91" t="s">
        <v>151</v>
      </c>
      <c r="C109" s="558">
        <f aca="true" t="shared" si="5" ref="C109:U109">+C11+C25+C39+C53+C67+C81+C95</f>
        <v>11</v>
      </c>
      <c r="D109" s="605">
        <f t="shared" si="5"/>
        <v>0</v>
      </c>
      <c r="E109" s="614">
        <f t="shared" si="5"/>
        <v>19</v>
      </c>
      <c r="F109" s="559">
        <f t="shared" si="5"/>
        <v>20</v>
      </c>
      <c r="G109" s="233">
        <f t="shared" si="5"/>
        <v>4</v>
      </c>
      <c r="H109" s="234">
        <f t="shared" si="5"/>
        <v>0</v>
      </c>
      <c r="I109" s="614">
        <f t="shared" si="5"/>
        <v>34</v>
      </c>
      <c r="J109" s="559">
        <f t="shared" si="5"/>
        <v>20</v>
      </c>
      <c r="K109" s="558">
        <f t="shared" si="5"/>
        <v>5</v>
      </c>
      <c r="L109" s="605">
        <f t="shared" si="5"/>
        <v>10</v>
      </c>
      <c r="M109" s="614">
        <f t="shared" si="5"/>
        <v>1</v>
      </c>
      <c r="N109" s="559">
        <f t="shared" si="5"/>
        <v>14</v>
      </c>
      <c r="O109" s="233">
        <f t="shared" si="5"/>
        <v>0</v>
      </c>
      <c r="P109" s="234">
        <f t="shared" si="5"/>
        <v>0</v>
      </c>
      <c r="Q109" s="558">
        <f t="shared" si="5"/>
        <v>6</v>
      </c>
      <c r="R109" s="605">
        <f t="shared" si="5"/>
        <v>24</v>
      </c>
      <c r="S109" s="565">
        <f t="shared" si="5"/>
        <v>1</v>
      </c>
      <c r="T109" s="282">
        <f t="shared" si="5"/>
        <v>0</v>
      </c>
      <c r="U109" s="283">
        <f t="shared" si="5"/>
        <v>0</v>
      </c>
    </row>
    <row r="110" spans="2:21" ht="24.75" customHeight="1">
      <c r="B110" s="91" t="s">
        <v>149</v>
      </c>
      <c r="C110" s="558">
        <f aca="true" t="shared" si="6" ref="C110:U110">+C12+C26+C40+C54+C68+C82+C96</f>
        <v>134</v>
      </c>
      <c r="D110" s="605">
        <f t="shared" si="6"/>
        <v>579</v>
      </c>
      <c r="E110" s="614">
        <f t="shared" si="6"/>
        <v>121</v>
      </c>
      <c r="F110" s="559">
        <f t="shared" si="6"/>
        <v>801</v>
      </c>
      <c r="G110" s="233">
        <f t="shared" si="6"/>
        <v>18</v>
      </c>
      <c r="H110" s="234">
        <f t="shared" si="6"/>
        <v>79</v>
      </c>
      <c r="I110" s="614">
        <f t="shared" si="6"/>
        <v>272</v>
      </c>
      <c r="J110" s="559">
        <f t="shared" si="6"/>
        <v>1459</v>
      </c>
      <c r="K110" s="558">
        <f t="shared" si="6"/>
        <v>31</v>
      </c>
      <c r="L110" s="605">
        <f t="shared" si="6"/>
        <v>148</v>
      </c>
      <c r="M110" s="614">
        <f t="shared" si="6"/>
        <v>35</v>
      </c>
      <c r="N110" s="559">
        <f t="shared" si="6"/>
        <v>237</v>
      </c>
      <c r="O110" s="233">
        <f t="shared" si="6"/>
        <v>1</v>
      </c>
      <c r="P110" s="234">
        <f t="shared" si="6"/>
        <v>4</v>
      </c>
      <c r="Q110" s="558">
        <f t="shared" si="6"/>
        <v>67</v>
      </c>
      <c r="R110" s="605">
        <f t="shared" si="6"/>
        <v>389</v>
      </c>
      <c r="S110" s="565">
        <f t="shared" si="6"/>
        <v>70</v>
      </c>
      <c r="T110" s="282">
        <f t="shared" si="6"/>
        <v>13</v>
      </c>
      <c r="U110" s="283">
        <f t="shared" si="6"/>
        <v>12</v>
      </c>
    </row>
    <row r="111" spans="2:21" ht="24.75" customHeight="1">
      <c r="B111" s="91" t="s">
        <v>150</v>
      </c>
      <c r="C111" s="558">
        <f aca="true" t="shared" si="7" ref="C111:U111">+C13+C27+C41+C55+C69+C83+C97</f>
        <v>8</v>
      </c>
      <c r="D111" s="605">
        <f t="shared" si="7"/>
        <v>38</v>
      </c>
      <c r="E111" s="614">
        <f t="shared" si="7"/>
        <v>8</v>
      </c>
      <c r="F111" s="559">
        <f t="shared" si="7"/>
        <v>111</v>
      </c>
      <c r="G111" s="233">
        <f t="shared" si="7"/>
        <v>0</v>
      </c>
      <c r="H111" s="234">
        <f t="shared" si="7"/>
        <v>0</v>
      </c>
      <c r="I111" s="614">
        <f t="shared" si="7"/>
        <v>16</v>
      </c>
      <c r="J111" s="559">
        <f t="shared" si="7"/>
        <v>149</v>
      </c>
      <c r="K111" s="558">
        <f t="shared" si="7"/>
        <v>2</v>
      </c>
      <c r="L111" s="605">
        <f t="shared" si="7"/>
        <v>11</v>
      </c>
      <c r="M111" s="614">
        <f t="shared" si="7"/>
        <v>4</v>
      </c>
      <c r="N111" s="559">
        <f t="shared" si="7"/>
        <v>19</v>
      </c>
      <c r="O111" s="233">
        <f t="shared" si="7"/>
        <v>0</v>
      </c>
      <c r="P111" s="234">
        <f t="shared" si="7"/>
        <v>0</v>
      </c>
      <c r="Q111" s="558">
        <f t="shared" si="7"/>
        <v>6</v>
      </c>
      <c r="R111" s="605">
        <f t="shared" si="7"/>
        <v>30</v>
      </c>
      <c r="S111" s="565">
        <f t="shared" si="7"/>
        <v>6</v>
      </c>
      <c r="T111" s="282">
        <f t="shared" si="7"/>
        <v>0</v>
      </c>
      <c r="U111" s="283">
        <f t="shared" si="7"/>
        <v>0</v>
      </c>
    </row>
    <row r="112" spans="2:21" ht="24.75" customHeight="1">
      <c r="B112" s="92" t="s">
        <v>152</v>
      </c>
      <c r="C112" s="560">
        <f aca="true" t="shared" si="8" ref="C112:U112">+C14+C28+C42+C56+C70+C84+C98</f>
        <v>4</v>
      </c>
      <c r="D112" s="606">
        <f t="shared" si="8"/>
        <v>0</v>
      </c>
      <c r="E112" s="615">
        <f t="shared" si="8"/>
        <v>0</v>
      </c>
      <c r="F112" s="561">
        <f t="shared" si="8"/>
        <v>0</v>
      </c>
      <c r="G112" s="296">
        <f t="shared" si="8"/>
        <v>0</v>
      </c>
      <c r="H112" s="387">
        <f t="shared" si="8"/>
        <v>0</v>
      </c>
      <c r="I112" s="615">
        <f t="shared" si="8"/>
        <v>4</v>
      </c>
      <c r="J112" s="561">
        <f t="shared" si="8"/>
        <v>0</v>
      </c>
      <c r="K112" s="560">
        <f t="shared" si="8"/>
        <v>0</v>
      </c>
      <c r="L112" s="606">
        <f t="shared" si="8"/>
        <v>0</v>
      </c>
      <c r="M112" s="615">
        <f t="shared" si="8"/>
        <v>0</v>
      </c>
      <c r="N112" s="561">
        <f t="shared" si="8"/>
        <v>0</v>
      </c>
      <c r="O112" s="296">
        <f t="shared" si="8"/>
        <v>0</v>
      </c>
      <c r="P112" s="387">
        <f t="shared" si="8"/>
        <v>0</v>
      </c>
      <c r="Q112" s="560">
        <f t="shared" si="8"/>
        <v>0</v>
      </c>
      <c r="R112" s="606">
        <f t="shared" si="8"/>
        <v>0</v>
      </c>
      <c r="S112" s="566">
        <f t="shared" si="8"/>
        <v>0</v>
      </c>
      <c r="T112" s="388">
        <f t="shared" si="8"/>
        <v>0</v>
      </c>
      <c r="U112" s="297">
        <f t="shared" si="8"/>
        <v>0</v>
      </c>
    </row>
    <row r="113" spans="2:21" ht="24.75" customHeight="1">
      <c r="B113" s="87" t="s">
        <v>153</v>
      </c>
      <c r="C113" s="558">
        <f aca="true" t="shared" si="9" ref="C113:U113">+C15+C29+C43+C57+C71+C85+C99</f>
        <v>19</v>
      </c>
      <c r="D113" s="607">
        <f t="shared" si="9"/>
        <v>108</v>
      </c>
      <c r="E113" s="614">
        <f t="shared" si="9"/>
        <v>23</v>
      </c>
      <c r="F113" s="610">
        <f t="shared" si="9"/>
        <v>249</v>
      </c>
      <c r="G113" s="362">
        <f t="shared" si="9"/>
        <v>9</v>
      </c>
      <c r="H113" s="234">
        <f t="shared" si="9"/>
        <v>10</v>
      </c>
      <c r="I113" s="610">
        <f t="shared" si="9"/>
        <v>52</v>
      </c>
      <c r="J113" s="559">
        <f t="shared" si="9"/>
        <v>367</v>
      </c>
      <c r="K113" s="558">
        <f t="shared" si="9"/>
        <v>2</v>
      </c>
      <c r="L113" s="607">
        <f t="shared" si="9"/>
        <v>15</v>
      </c>
      <c r="M113" s="614">
        <f t="shared" si="9"/>
        <v>7</v>
      </c>
      <c r="N113" s="610">
        <f t="shared" si="9"/>
        <v>46</v>
      </c>
      <c r="O113" s="362">
        <f t="shared" si="9"/>
        <v>0</v>
      </c>
      <c r="P113" s="234">
        <f t="shared" si="9"/>
        <v>0</v>
      </c>
      <c r="Q113" s="610">
        <f t="shared" si="9"/>
        <v>9</v>
      </c>
      <c r="R113" s="605">
        <f t="shared" si="9"/>
        <v>61</v>
      </c>
      <c r="S113" s="565">
        <f t="shared" si="9"/>
        <v>9</v>
      </c>
      <c r="T113" s="282">
        <f t="shared" si="9"/>
        <v>0</v>
      </c>
      <c r="U113" s="283">
        <f t="shared" si="9"/>
        <v>0</v>
      </c>
    </row>
    <row r="114" spans="2:21" ht="24.75" customHeight="1" thickBot="1">
      <c r="B114" s="99" t="s">
        <v>154</v>
      </c>
      <c r="C114" s="608">
        <f aca="true" t="shared" si="10" ref="C114:U114">+C16+C30+C44+C58+C72+C86+C100</f>
        <v>0</v>
      </c>
      <c r="D114" s="609">
        <f t="shared" si="10"/>
        <v>0</v>
      </c>
      <c r="E114" s="616">
        <f t="shared" si="10"/>
        <v>3</v>
      </c>
      <c r="F114" s="611">
        <f t="shared" si="10"/>
        <v>64</v>
      </c>
      <c r="G114" s="346">
        <f t="shared" si="10"/>
        <v>1</v>
      </c>
      <c r="H114" s="313">
        <f t="shared" si="10"/>
        <v>10</v>
      </c>
      <c r="I114" s="611">
        <f t="shared" si="10"/>
        <v>4</v>
      </c>
      <c r="J114" s="612">
        <f t="shared" si="10"/>
        <v>74</v>
      </c>
      <c r="K114" s="608">
        <f t="shared" si="10"/>
        <v>0</v>
      </c>
      <c r="L114" s="609">
        <f t="shared" si="10"/>
        <v>0</v>
      </c>
      <c r="M114" s="616">
        <f t="shared" si="10"/>
        <v>1</v>
      </c>
      <c r="N114" s="611">
        <f t="shared" si="10"/>
        <v>51</v>
      </c>
      <c r="O114" s="346">
        <f t="shared" si="10"/>
        <v>0</v>
      </c>
      <c r="P114" s="313">
        <f t="shared" si="10"/>
        <v>0</v>
      </c>
      <c r="Q114" s="611">
        <f t="shared" si="10"/>
        <v>1</v>
      </c>
      <c r="R114" s="617">
        <f t="shared" si="10"/>
        <v>51</v>
      </c>
      <c r="S114" s="618">
        <f t="shared" si="10"/>
        <v>1</v>
      </c>
      <c r="T114" s="284">
        <f t="shared" si="10"/>
        <v>0</v>
      </c>
      <c r="U114" s="347">
        <f t="shared" si="10"/>
        <v>0</v>
      </c>
    </row>
    <row r="115" spans="2:21" ht="24.75" customHeight="1" thickBot="1">
      <c r="B115" s="93" t="s">
        <v>55</v>
      </c>
      <c r="C115" s="541">
        <f aca="true" t="shared" si="11" ref="C115:U115">+C17+C31+C45+C59+C73+C87+C101</f>
        <v>357</v>
      </c>
      <c r="D115" s="536">
        <f t="shared" si="11"/>
        <v>774</v>
      </c>
      <c r="E115" s="541">
        <f t="shared" si="11"/>
        <v>303</v>
      </c>
      <c r="F115" s="536">
        <f t="shared" si="11"/>
        <v>1453</v>
      </c>
      <c r="G115" s="136">
        <f t="shared" si="11"/>
        <v>50</v>
      </c>
      <c r="H115" s="316">
        <f t="shared" si="11"/>
        <v>120</v>
      </c>
      <c r="I115" s="563">
        <f t="shared" si="11"/>
        <v>710</v>
      </c>
      <c r="J115" s="537">
        <f t="shared" si="11"/>
        <v>2347</v>
      </c>
      <c r="K115" s="541">
        <f t="shared" si="11"/>
        <v>46</v>
      </c>
      <c r="L115" s="536">
        <f t="shared" si="11"/>
        <v>215</v>
      </c>
      <c r="M115" s="541">
        <f t="shared" si="11"/>
        <v>64</v>
      </c>
      <c r="N115" s="536">
        <f t="shared" si="11"/>
        <v>474</v>
      </c>
      <c r="O115" s="136">
        <f t="shared" si="11"/>
        <v>4</v>
      </c>
      <c r="P115" s="316">
        <f t="shared" si="11"/>
        <v>25</v>
      </c>
      <c r="Q115" s="563">
        <f t="shared" si="11"/>
        <v>114</v>
      </c>
      <c r="R115" s="537">
        <f t="shared" si="11"/>
        <v>714</v>
      </c>
      <c r="S115" s="534">
        <f t="shared" si="11"/>
        <v>114</v>
      </c>
      <c r="T115" s="135">
        <f t="shared" si="11"/>
        <v>26</v>
      </c>
      <c r="U115" s="134">
        <f t="shared" si="11"/>
        <v>17</v>
      </c>
    </row>
  </sheetData>
  <mergeCells count="114">
    <mergeCell ref="T21:T23"/>
    <mergeCell ref="U21:U23"/>
    <mergeCell ref="C22:D22"/>
    <mergeCell ref="E22:F22"/>
    <mergeCell ref="G22:H22"/>
    <mergeCell ref="I22:J22"/>
    <mergeCell ref="K22:L22"/>
    <mergeCell ref="M22:N22"/>
    <mergeCell ref="O22:P22"/>
    <mergeCell ref="Q22:R22"/>
    <mergeCell ref="B21:B23"/>
    <mergeCell ref="C21:J21"/>
    <mergeCell ref="K21:R21"/>
    <mergeCell ref="S21:S23"/>
    <mergeCell ref="M8:N8"/>
    <mergeCell ref="K8:L8"/>
    <mergeCell ref="I8:J8"/>
    <mergeCell ref="C7:J7"/>
    <mergeCell ref="C8:D8"/>
    <mergeCell ref="E8:F8"/>
    <mergeCell ref="S35:S37"/>
    <mergeCell ref="O8:P8"/>
    <mergeCell ref="K7:R7"/>
    <mergeCell ref="B3:U3"/>
    <mergeCell ref="Q8:R8"/>
    <mergeCell ref="U7:U9"/>
    <mergeCell ref="B7:B9"/>
    <mergeCell ref="S7:S9"/>
    <mergeCell ref="T7:T9"/>
    <mergeCell ref="G8:H8"/>
    <mergeCell ref="Q36:R36"/>
    <mergeCell ref="B35:B37"/>
    <mergeCell ref="C35:J35"/>
    <mergeCell ref="K35:R35"/>
    <mergeCell ref="S49:S51"/>
    <mergeCell ref="T35:T37"/>
    <mergeCell ref="U35:U37"/>
    <mergeCell ref="C36:D36"/>
    <mergeCell ref="E36:F36"/>
    <mergeCell ref="G36:H36"/>
    <mergeCell ref="I36:J36"/>
    <mergeCell ref="K36:L36"/>
    <mergeCell ref="M36:N36"/>
    <mergeCell ref="O36:P36"/>
    <mergeCell ref="Q50:R50"/>
    <mergeCell ref="B49:B51"/>
    <mergeCell ref="C49:J49"/>
    <mergeCell ref="K49:R49"/>
    <mergeCell ref="S63:S65"/>
    <mergeCell ref="T49:T51"/>
    <mergeCell ref="U49:U51"/>
    <mergeCell ref="C50:D50"/>
    <mergeCell ref="E50:F50"/>
    <mergeCell ref="G50:H50"/>
    <mergeCell ref="I50:J50"/>
    <mergeCell ref="K50:L50"/>
    <mergeCell ref="M50:N50"/>
    <mergeCell ref="O50:P50"/>
    <mergeCell ref="Q64:R64"/>
    <mergeCell ref="B63:B65"/>
    <mergeCell ref="C63:J63"/>
    <mergeCell ref="K63:R63"/>
    <mergeCell ref="S77:S79"/>
    <mergeCell ref="T63:T65"/>
    <mergeCell ref="U63:U65"/>
    <mergeCell ref="C64:D64"/>
    <mergeCell ref="E64:F64"/>
    <mergeCell ref="G64:H64"/>
    <mergeCell ref="I64:J64"/>
    <mergeCell ref="K64:L64"/>
    <mergeCell ref="M64:N64"/>
    <mergeCell ref="O64:P64"/>
    <mergeCell ref="Q78:R78"/>
    <mergeCell ref="B77:B79"/>
    <mergeCell ref="C77:J77"/>
    <mergeCell ref="K77:R77"/>
    <mergeCell ref="S91:S93"/>
    <mergeCell ref="T77:T79"/>
    <mergeCell ref="U77:U79"/>
    <mergeCell ref="C78:D78"/>
    <mergeCell ref="E78:F78"/>
    <mergeCell ref="G78:H78"/>
    <mergeCell ref="I78:J78"/>
    <mergeCell ref="K78:L78"/>
    <mergeCell ref="M78:N78"/>
    <mergeCell ref="O78:P78"/>
    <mergeCell ref="Q92:R92"/>
    <mergeCell ref="B91:B93"/>
    <mergeCell ref="C91:J91"/>
    <mergeCell ref="K91:R91"/>
    <mergeCell ref="S105:S107"/>
    <mergeCell ref="T91:T93"/>
    <mergeCell ref="U91:U93"/>
    <mergeCell ref="C92:D92"/>
    <mergeCell ref="E92:F92"/>
    <mergeCell ref="G92:H92"/>
    <mergeCell ref="I92:J92"/>
    <mergeCell ref="K92:L92"/>
    <mergeCell ref="M92:N92"/>
    <mergeCell ref="O92:P92"/>
    <mergeCell ref="Q106:R106"/>
    <mergeCell ref="B105:B107"/>
    <mergeCell ref="C105:J105"/>
    <mergeCell ref="K105:R105"/>
    <mergeCell ref="B103:U103"/>
    <mergeCell ref="T105:T107"/>
    <mergeCell ref="U105:U107"/>
    <mergeCell ref="C106:D106"/>
    <mergeCell ref="E106:F106"/>
    <mergeCell ref="G106:H106"/>
    <mergeCell ref="I106:J106"/>
    <mergeCell ref="K106:L106"/>
    <mergeCell ref="M106:N106"/>
    <mergeCell ref="O106:P106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 paperSize="9" scale="89" r:id="rId1"/>
  <rowBreaks count="7" manualBreakCount="7">
    <brk id="18" max="20" man="1"/>
    <brk id="32" max="20" man="1"/>
    <brk id="46" max="20" man="1"/>
    <brk id="60" max="20" man="1"/>
    <brk id="74" max="20" man="1"/>
    <brk id="88" max="20" man="1"/>
    <brk id="10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csurik</cp:lastModifiedBy>
  <cp:lastPrinted>2008-06-19T14:13:01Z</cp:lastPrinted>
  <dcterms:created xsi:type="dcterms:W3CDTF">1997-01-17T14:02:09Z</dcterms:created>
  <dcterms:modified xsi:type="dcterms:W3CDTF">2008-06-19T14:24:15Z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598310262</vt:i4>
  </property>
  <property fmtid="{D5CDD505-2E9C-101B-9397-08002B2CF9AE}" pid="3" name="_EmailSubject">
    <vt:lpwstr>jelentés</vt:lpwstr>
  </property>
  <property fmtid="{D5CDD505-2E9C-101B-9397-08002B2CF9AE}" pid="4" name="_AuthorEmail">
    <vt:lpwstr>boldogne@oth.antsz.hu</vt:lpwstr>
  </property>
  <property fmtid="{D5CDD505-2E9C-101B-9397-08002B2CF9AE}" pid="5" name="_AuthorEmailDisplayName">
    <vt:lpwstr>Boldogné Csurik Magdolna</vt:lpwstr>
  </property>
  <property fmtid="{D5CDD505-2E9C-101B-9397-08002B2CF9AE}" pid="6" name="_PreviousAdHocReviewCycleID">
    <vt:i4>-302090757</vt:i4>
  </property>
  <property fmtid="{D5CDD505-2E9C-101B-9397-08002B2CF9AE}" pid="7" name="_ReviewingToolsShownOnce">
    <vt:lpwstr/>
  </property>
</Properties>
</file>